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I:\Diretoria\DA - Diretoria Administrativa\Misto\PCA\2025\Terceira Revisão\"/>
    </mc:Choice>
  </mc:AlternateContent>
  <xr:revisionPtr revIDLastSave="0" documentId="13_ncr:1_{9D618F4D-FDE1-4AC6-B5EC-922565C326F7}" xr6:coauthVersionLast="47" xr6:coauthVersionMax="47" xr10:uidLastSave="{00000000-0000-0000-0000-000000000000}"/>
  <bookViews>
    <workbookView xWindow="-120" yWindow="-120" windowWidth="29040" windowHeight="15720" activeTab="1" xr2:uid="{BA273612-EA3A-401F-BF86-AD03FB30EEA1}"/>
  </bookViews>
  <sheets>
    <sheet name="PLANILHA PCA 2025" sheetId="1" r:id="rId1"/>
    <sheet name="PLANILHA PCA 2025 (2)" sheetId="2" r:id="rId2"/>
  </sheets>
  <definedNames>
    <definedName name="_xlnm._FilterDatabase" localSheetId="0" hidden="1">'PLANILHA PCA 2025'!$A$1:$J$71</definedName>
    <definedName name="_xlnm._FilterDatabase" localSheetId="1" hidden="1">'PLANILHA PCA 2025 (2)'!$A$1:$J$71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95" i="2" l="1"/>
  <c r="G57" i="2"/>
  <c r="G23" i="2"/>
  <c r="G19" i="2"/>
  <c r="F1048563" i="2"/>
  <c r="F1048563" i="1"/>
</calcChain>
</file>

<file path=xl/sharedStrings.xml><?xml version="1.0" encoding="utf-8"?>
<sst xmlns="http://schemas.openxmlformats.org/spreadsheetml/2006/main" count="1099" uniqueCount="178">
  <si>
    <t>ITEM</t>
  </si>
  <si>
    <t>SETOR</t>
  </si>
  <si>
    <t>OBJETO</t>
  </si>
  <si>
    <t>UNID. DE MEDIDA</t>
  </si>
  <si>
    <t>QUANT. ESTIMADA</t>
  </si>
  <si>
    <t>ESTIMATIVA DO VALOR DA CONTRAT.</t>
  </si>
  <si>
    <t>ORÇAMENTO ESTIMADO PARA O EXERCICIO VIGENTE</t>
  </si>
  <si>
    <t>TIPO DE CONTRATAÇÃO</t>
  </si>
  <si>
    <t>GRAU DE PRIORIDADE</t>
  </si>
  <si>
    <t>COMPLEX.</t>
  </si>
  <si>
    <t>DATA PREVISTA INSTR.</t>
  </si>
  <si>
    <t>CLASSIFICAÇÃO ORÇAMENTARIA</t>
  </si>
  <si>
    <t>AGENTE DE CONTRATAÇÃO</t>
  </si>
  <si>
    <t>JUSTIFICATIVA</t>
  </si>
  <si>
    <t>SERVIÇO</t>
  </si>
  <si>
    <t>Nova</t>
  </si>
  <si>
    <t>Média</t>
  </si>
  <si>
    <t>Alta</t>
  </si>
  <si>
    <t>3.3.90.39</t>
  </si>
  <si>
    <t>Izabela Ribeiro Ramalho</t>
  </si>
  <si>
    <t>Visa otimizar e automatizar processos internos, promovendo maior eficiência nas atividades das áreas operacionais e finalísticas da instituição.</t>
  </si>
  <si>
    <t>GET</t>
  </si>
  <si>
    <t>Consultoria - Apoio Técnico Especializado - 2ª Revisão Tarifária Ordinária Cesan</t>
  </si>
  <si>
    <t>10/07//2024</t>
  </si>
  <si>
    <t>3.3.90.35</t>
  </si>
  <si>
    <t>Essencial para garantir o cumprimento de revisões tarifárias e adequações a modelos regulatórios, assegurando transparência e equilíbrio financeiro nas prestações de serviços públicos.</t>
  </si>
  <si>
    <t>Consultoria - Apoio Técnico Especializado - Modelo Tarifário para Resíduos Sólidos</t>
  </si>
  <si>
    <t>Consultoria - Apoio Técnico Especializado - Modelo Tarifário para Serviços Autônomos de Água e Esgoto</t>
  </si>
  <si>
    <t>Assinatura Jornal Valor econômico</t>
  </si>
  <si>
    <t>Baixa</t>
  </si>
  <si>
    <t>Essenciais para o acompanhamento de informações relevantes, notícias do setor regulatório e econômico, e divulgação de atos oficiais.</t>
  </si>
  <si>
    <t>OUV</t>
  </si>
  <si>
    <t>Prestação de serviços de call center ouvidoria</t>
  </si>
  <si>
    <t>Prorrogação</t>
  </si>
  <si>
    <t>- </t>
  </si>
  <si>
    <t>Fundamental para assegurar o atendimento ágil e eficaz às demandas da população, promovendo uma comunicação transparente e acessível.</t>
  </si>
  <si>
    <t>Contratação de empresa especializada em serviços gráficos para a demanda de impressão de materiais publicitários e fornecimento</t>
  </si>
  <si>
    <t xml:space="preserve">SERVIÇO </t>
  </si>
  <si>
    <t>Utilizados para divulgar informações essenciais à população e orientar sobre os serviços prestados e direitos dos usuários.</t>
  </si>
  <si>
    <t>UNIDADE</t>
  </si>
  <si>
    <t>ASCOM</t>
  </si>
  <si>
    <t>Assinatura Jornal A Gazeta</t>
  </si>
  <si>
    <t>A assinatura dos jornais A Gazeta e A Tribuna é essencial para o acompanhamento contínuo de notícias e assuntos de interesse público, garantindo acesso a informações atualizadas que impactam a atuação institucional e a tomada de decisões estratégicas.</t>
  </si>
  <si>
    <t>Assinatura A Tribuna</t>
  </si>
  <si>
    <t>Contratação de empresa para serviços técnicos de apoio a assessoria de comunicação</t>
  </si>
  <si>
    <t>A contratação visa fortalecer a comunicação institucional por meio de suporte técnico especializado, garantindo maior eficiência na produção e divulgação de conteúdos, alinhados às estratégias e necessidades da organização.</t>
  </si>
  <si>
    <t>Aquisição de equipamentos fotográfico, iluminação, microfone, apresentador sem fio com laser vermelho e suporte para telefone</t>
  </si>
  <si>
    <t> R$ 15.500,00</t>
  </si>
  <si>
    <t> Izabela Ribeiro Ramalho</t>
  </si>
  <si>
    <t> A aquisição desses equipamentos tem como objetivo aprimorar a qualidade das produções audiovisuais institucionais, garantindo melhor captação de imagem e som, além de facilitar apresentações e registros, contribuindo para a comunicação e divulgação e transparência nas atividades da instituição.</t>
  </si>
  <si>
    <t>Contratação de empresa especializada na confecção de bottons personalizados</t>
  </si>
  <si>
    <t>A contratação de empresa especializada na confecção de bottons personalizados visa atender as demandas institucionais de identificação, eventos e campanhas, contribuindo para a padronização visual e fortalecimento da identidade institucional.</t>
  </si>
  <si>
    <t>A aquisição do equipamento tem como objetivo aprimorar a comunicação visual, facilitando a exposição de informações e a interação entre os servidores, além de modernizar a infraestrutura tecnológica da instituição.</t>
  </si>
  <si>
    <t>Aquisição de licença anual para o uso do software Canva Pro, bem como licença anual para uso do software Capcut</t>
  </si>
  <si>
    <t>LICENÇA</t>
  </si>
  <si>
    <t>A aquisição das licenças anuais do Canva Pro e do CapCut visa otimizar a criação de materiais gráficos e audiovisuais, aprimorando a comunicação institucional, a produção de conteúdo digital e a divulgação de informações de forma eficiente e profissional.</t>
  </si>
  <si>
    <t>TI</t>
  </si>
  <si>
    <t>Ampliação do parque computacional (aquisições de computadores, notebooks, tablets,etc.)</t>
  </si>
  <si>
    <t>4.4.90.52</t>
  </si>
  <si>
    <t>Visa melhorar a infraestrutura tecnológica, aumentando a capacidade analítica, a segurança e a conectividade da instituição, além de modernizar os recursos disponíveis aos servidores.</t>
  </si>
  <si>
    <t>Baixo</t>
  </si>
  <si>
    <t>Licenciamento Microsoft</t>
  </si>
  <si>
    <t>GAF</t>
  </si>
  <si>
    <t>Visa atender às demandas institucionais, proporcionando maior eficiência em apresentações, treinamentos e reuniões estratégicas.</t>
  </si>
  <si>
    <t>POSTO DE TRABALHO</t>
  </si>
  <si>
    <t>3.3.90.37</t>
  </si>
  <si>
    <t>-</t>
  </si>
  <si>
    <t>Necessário para atender demandas de transporte de servidores em atividades oficiais, com dedicação exclusiva e otimização de tempo.</t>
  </si>
  <si>
    <t>Locação de máquina de bebidas quentes</t>
  </si>
  <si>
    <t>LOCAÇÃO</t>
  </si>
  <si>
    <t>Fornece suporte ao bem-estar dos servidores, contribuindo para um ambiente de trabalho mais confortável e produtivo.</t>
  </si>
  <si>
    <t>Contratação de licença de uso de ferramenta eletrônica de pesquisa de preços.</t>
  </si>
  <si>
    <t>Serviço de Controle de Pragas</t>
  </si>
  <si>
    <t>APLICAÇÕES</t>
  </si>
  <si>
    <t>Garante a manutenção das condições sanitárias e operacionais da instituição, além de assegurar o suporte administrativo necessário ao bom funcionamento dos setores.</t>
  </si>
  <si>
    <t>Prestação de serviços administrativos e de suporte de nível operacional, por meio de postos de assistentes administrativos e encarregados</t>
  </si>
  <si>
    <t>Garantir o funcionamento contínuo e eficiente das atividades cotidianas da instituição. Esses profissionais atuam em funções essenciais de apoio, otimizando processos operacionais e administrativos, assegurando a execução ágil das demandas e contribuindo para o cumprimento dos prazos institucionais.</t>
  </si>
  <si>
    <t>A presente contratação trata-se de um Contrato firmado no prazo de 24 meses a contar a partir do dia 13/04/2024.</t>
  </si>
  <si>
    <t xml:space="preserve">Assim não há atividades a ser desenvolvida no presente exercício </t>
  </si>
  <si>
    <t>3.3.90.30</t>
  </si>
  <si>
    <t>Considerando se tratar de uma demanda que será centralizada, conforme Processo 2023-VVC46 - SEGER</t>
  </si>
  <si>
    <t>Publicações Editais em Jornal de Grande Circulação</t>
  </si>
  <si>
    <t>CM/COL</t>
  </si>
  <si>
    <t>Obrigação legal para garantir a ampla divulgação dos processos licitatórios e demais atos oficiais, assegurando transparência e isonomia.</t>
  </si>
  <si>
    <t>Recarga de extintores</t>
  </si>
  <si>
    <t>Necessária para a manutenção da segurança e prevenção contra incêndios, assegurando que os equipamentos estejam em conformidade com as normas de segurança.</t>
  </si>
  <si>
    <t>Manutenção e Limpeza dos Móveis</t>
  </si>
  <si>
    <t>Visa prolongar a vida útil do mobiliário institucional, garantindo um ambiente de trabalho adequado e seguro para os servidores.</t>
  </si>
  <si>
    <t>Garante o funcionamento adequado dos sistemas de climatização, promovendo conforto ambiental para os servidores e conservação dos equipamentos.</t>
  </si>
  <si>
    <t>Publicações no Diário Oficial do Estado</t>
  </si>
  <si>
    <t>CM/CL</t>
  </si>
  <si>
    <t>Necessário para a publicação de atos administrativos e normativos, conforme exigências legais, além de manter a instituição informada sobre temas relevantes.</t>
  </si>
  <si>
    <t>Fundamental para a operação da instituição, garantindo o fornecimento contínuo de energia elétrica para o desempenho das atividades diárias.</t>
  </si>
  <si>
    <t>TARIFA / PASSAGENS</t>
  </si>
  <si>
    <t>Garante o fornecimento de vales-transporte para os servidores, assegurando a mobilidade necessária para o cumprimento de suas funções.</t>
  </si>
  <si>
    <t>Locação de Imóvel Urbano</t>
  </si>
  <si>
    <t>Visa garantir espaço físico adequado para o funcionamento das atividades administrativas e operacionais da instituição.</t>
  </si>
  <si>
    <t>Prestação de serviços de assistência administrativa e de tecnologia da informação; limpeza e conservação e copeiragem, incluindo o fornecimento de todos os materiais e equipamentos necessários.</t>
  </si>
  <si>
    <t>Essencial para o suporte às atividades administrativas, incluindo serviços de limpeza e conservação, fundamentais para manter o ambiente de trabalho adequado e produtivo.</t>
  </si>
  <si>
    <t>Prestação de serviços de impressão e digitalização</t>
  </si>
  <si>
    <t> -</t>
  </si>
  <si>
    <t>Necessário para a modernização e eficiência no manuseio de documentos, contribuindo para a redução de papel e a implementação de processos digitais</t>
  </si>
  <si>
    <t>Garantia de suporte tecnológico especializado, fundamental para a manutenção e operação dos sistemas de TI da instituição.</t>
  </si>
  <si>
    <t>Prestação de serviços de suporte técnico, operação, manutenção preventiva e corretiva com fornecimento de peças e materiais para a central privada de comutação telefônica (CPCT) – Pabx, provida de tecnologia TDM/IP, analógica, digital e IP.</t>
  </si>
  <si>
    <t>Necessária para garantir o bom funcionamento da central de telefonia, assegurando a comunicação interna e externa da instituição.</t>
  </si>
  <si>
    <t>Prestação de serviços de telefonia para operacionalização da rede corporativa do governo do estado do espírito santo - telefonia fixa local e interurbana, 0800 e tridígito</t>
  </si>
  <si>
    <t>Essencial para garantir a comunicação fixa e móvel entre as unidades da administração pública, proporcionando eficiência nas operações.</t>
  </si>
  <si>
    <t>Prestação de serviço móvel pessoal (smp) nas modalidades longa distância nacional e internacional originada de terminais do smp, por meio de assinaturas mensais de voz e dados, com ou sem fornecimento de aparelhos de acesso móvel em comodato, simcards e sistema de gerenciamento online</t>
  </si>
  <si>
    <t>Garante a comunicação móvel eficiente para os servidores em serviços externos, incluindo longa distância nacional e internacional, e o gerenciamento online de dispositivos.</t>
  </si>
  <si>
    <t>Aquisição de Certificados Digitais</t>
  </si>
  <si>
    <t>A aquisição de certificados digitais é essencial para garantir a autenticidade, segurança e integridade das transações eletrônicas, possibilitando a assinatura digital de documentos e o acesso a sistemas que exigem certificação, em conformidade com as normativas vigentes.</t>
  </si>
  <si>
    <t>Aquisição de móveis</t>
  </si>
  <si>
    <t xml:space="preserve">Considerando a reestruturação da Agência, com a criação e nomeação de novos cargos. Considerando ainda, o Concurso realizado no ano de 2024, será necessária a pretensa aquisição, para reformulação de layout. </t>
  </si>
  <si>
    <t>Gerenciamento e abastecimento de frota</t>
  </si>
  <si>
    <t>LITROS</t>
  </si>
  <si>
    <t>Essencial para assegurar a manutenção, controle e abastecimento da frota de veículos da instituição, garantindo mobilidade eficiente e segura.</t>
  </si>
  <si>
    <t>Prestação de serviços de locação de veículo automotor, com quilometragem livre, sem motorista, sem fornecimento de combustível, incluindo a manutenção e o seguro total dos veículos.</t>
  </si>
  <si>
    <t>Necessário para garantir o deslocamento de servidores em atividades oficiais, com flexibilidade de uso (quilometragem livre) e sem custos adicionais com combustível, incluindo manutenção e seguro total dos veículos.</t>
  </si>
  <si>
    <t>SRH</t>
  </si>
  <si>
    <t xml:space="preserve">Esta Agência adotou a medida de elaboração do Plano Anual de Capacitação conforme Processo Nº 2024-C3HX8. Nele estão detalhadas todas as capacitações que resultam no valor demostrado. </t>
  </si>
  <si>
    <t>GGN</t>
  </si>
  <si>
    <t>Equipe de Apoio a Fiscalização</t>
  </si>
  <si>
    <t>Essencial para reforçar as atividades de fiscalização, garantindo o cumprimento das normas e regulamentos, além de otimizar o controle e a supervisão dos serviços regulados.</t>
  </si>
  <si>
    <t>GEE</t>
  </si>
  <si>
    <t>Semana Estadual de Energia</t>
  </si>
  <si>
    <t>Evento relevante para a discussão e promoção de políticas energéticas, contribuindo para o desenvolvimento sustentável e a conscientização sobre o uso de energias renováveis.</t>
  </si>
  <si>
    <t>Assinatura Canal energia</t>
  </si>
  <si>
    <t>GAE</t>
  </si>
  <si>
    <t>ACERTAR</t>
  </si>
  <si>
    <t>Projeto importante para a padronização e melhoria dos procedimentos administrativos, visando otimizar a gestão interna e garantir maior eficiência nos processos.</t>
  </si>
  <si>
    <t>Seguros Drone</t>
  </si>
  <si>
    <t>Essenciais para proteger os equipamentos utilizados em operações de monitoramento e fiscalização, garantindo a segurança e a continuidade dessas atividades.</t>
  </si>
  <si>
    <t>GRS</t>
  </si>
  <si>
    <t>Importante para documentar visualmente as atividades de fiscalização e projetos ambientais, fornecendo registros visuais que podem ser utilizados em relatórios, apresentações e evidências de campo.</t>
  </si>
  <si>
    <t>3.3.90.33</t>
  </si>
  <si>
    <t>Aquisição de Televisor e acessórios para instalação (cabos e suportes)</t>
  </si>
  <si>
    <t>DATA PARA ENTREGA</t>
  </si>
  <si>
    <t xml:space="preserve">Manutenção preventiva e corretiva de ar condicionadores </t>
  </si>
  <si>
    <t>Aquisição de Equipamentos Proteção Individual – EPIs</t>
  </si>
  <si>
    <t xml:space="preserve">Baixa </t>
  </si>
  <si>
    <t>visa garantir a segurança e a saúde dos servidores, contra potenciais riscos capazes de comprometer a capacidade de trabalho durante a realização das fiscalizações.</t>
  </si>
  <si>
    <t>Serviço de mão de obra terceirizada na função de motorista executivo com dedicação integral e exclusiva¹</t>
  </si>
  <si>
    <t>Prestação de Serviços Fornecimento de Passagens Aéreas, Nacionais e Internacionais²</t>
  </si>
  <si>
    <t>Serviços de fornecimento de energia elétrica - EDP³</t>
  </si>
  <si>
    <t>Contratação de GVBUS para aquisição de vales transporte - Bilhete único⁴</t>
  </si>
  <si>
    <t>Contratação do Prodest para Serviços de Tecnologia da Informação e Comunicação – TIC⁵</t>
  </si>
  <si>
    <t>Capacitação dos Servidores⁶</t>
  </si>
  <si>
    <t>NOTA EXPLICATIVA:
¹ Contratação continuada com dedicação de mão de obra exclusiva com o vencimento para o ano de 2026.
² Contratação continuada com o vencimento para o ano de 2026.
³ Contratação continuada por meio de adesão, por se tratar de uma despesa de serviços essenciais.
⁴ Contratação continuada, despesas obrigatórias com o vencimento para o ano 2029.
⁵ Contratação de serviços continuados com o vencimento para o ano 2029.
⁶ Contratações conforme demanda do Plano de Capacitação da ARSP</t>
  </si>
  <si>
    <t>Sistema de software de apoio a atividades das áreas finalísticas</t>
  </si>
  <si>
    <t xml:space="preserve">Aquisição de materiais elétricos </t>
  </si>
  <si>
    <t>Aquisição de Nobreak</t>
  </si>
  <si>
    <r>
      <t> </t>
    </r>
    <r>
      <rPr>
        <sz val="5"/>
        <color theme="1"/>
        <rFont val="Calibri"/>
        <family val="2"/>
        <scheme val="minor"/>
      </rPr>
      <t>3.3.90.30</t>
    </r>
  </si>
  <si>
    <t> 4.4.90.52</t>
  </si>
  <si>
    <t>A aquisição  se faz necessária para garantir a continuidade do fornecimento de energia a equipamentos essenciais durante quedas ou oscilações de energia elétrica, evitando perda de dados, danos a sistemas e interrupções nas atividades administrativas e operacionais da Agência.</t>
  </si>
  <si>
    <t>Necessária para manutenção corretiva e preventiva das instalações prediais da Agência, visando garantir o funcionamento adequado da infraestrutura, segurança dos ambientes e continuidade das atividades institucionais.</t>
  </si>
  <si>
    <t xml:space="preserve">Aquisição de materiais de consumo e almoxarifado </t>
  </si>
  <si>
    <t>Câmeras fotográficas semiprofissionais</t>
  </si>
  <si>
    <t>Contratação de empresa especializada na confecção de cartões de visita</t>
  </si>
  <si>
    <t>Justifica -se pela necessidade de padronização institucional, identificação funcional e fortalecimento da imagem da ARSP junto a órgãos públicos, concessionárias e demais interlocutores. Os cartões de visita são instrumentos de representação formal utilizados por servidores em eventos, reuniões e visitas técnicas</t>
  </si>
  <si>
    <t xml:space="preserve">Aquisição de Livros Tecnicos </t>
  </si>
  <si>
    <t>DV</t>
  </si>
  <si>
    <t>DA</t>
  </si>
  <si>
    <t>19¹</t>
  </si>
  <si>
    <t>24²</t>
  </si>
  <si>
    <t>31³</t>
  </si>
  <si>
    <r>
      <t>32</t>
    </r>
    <r>
      <rPr>
        <b/>
        <sz val="5"/>
        <color rgb="FF000000"/>
        <rFont val="Calibri"/>
        <family val="2"/>
      </rPr>
      <t>⁴</t>
    </r>
  </si>
  <si>
    <r>
      <t>36</t>
    </r>
    <r>
      <rPr>
        <b/>
        <sz val="5"/>
        <color rgb="FF000000"/>
        <rFont val="Calibri"/>
        <family val="2"/>
      </rPr>
      <t>⁵</t>
    </r>
  </si>
  <si>
    <t>49⁶</t>
  </si>
  <si>
    <t>Aquisição de placas de identificação institucional.</t>
  </si>
  <si>
    <t>Aquisição de fechadura digital</t>
  </si>
  <si>
    <t>Aquisição de bebedouro</t>
  </si>
  <si>
    <t>Aquisição de carimbo e placa de texto</t>
  </si>
  <si>
    <t>A aquisição de um único equipamento na capacidade definida de 25 litros, atenderá de forma satisfatória à demanda atual e projetada da ARSP. A decisão baseia-se na análise do número de servidores, terceirizados, estagiários e visitantes, garantindo o fornecimento contínuo de água de qualidade, com economia de recursos e eficiência operacional.</t>
  </si>
  <si>
    <t>A contratação justifica-se pela necessidade de aprimorar o sistema de segurança da sede da ARSP, assegurando maior proteção às instalações físicas e aos servidores. A adoção de fechadura digital biométrica com câmera e senha: Reforça o controle de acesso às áreas internas; Eleva o nível de segurança patrimonial e pessoal;  Permite maior rastreabilidade de entradas e saídas;  Diminui riscos de acessos não autorizados;</t>
  </si>
  <si>
    <t>Justifica-se a aquisição de placas de identificação institucional para sinalização internas das portas de acesso às salas: Assessoria de Regulação da Diretoria e Assessoria para Assuntos Jurídicos, setores da Agência de Regulação de Serviços Públicos, que estão sendo realocados na organização interna da ARSP tendo em vista a expansão da Agência advinda das recentes alterações legais</t>
  </si>
  <si>
    <t>A aquisição de livros técnicos justifica-se pela necessidade de atualização e aprimoramento contínuo dos conhecimentos da equipe, visando subsidiar análises, pareceres e decisões no âmbito das atividades regulatórias e administrativas. Trata-se de instrumento de apoio técnico e normativo, indispensável para garantir maior precisão, eficiência e segurança jurídica no desempenho das funções institucionais.</t>
  </si>
  <si>
    <t>A aquisição justifica-se para melhor identificação do signatário dos processos físicos .</t>
  </si>
  <si>
    <t>TOTAL ESTIMADO PARA O PLANO DE CONTRATAÇÃO ANUAL DO EXERCÍCIO DE 2025 DA AGÊNCIA DE REGULAÇÃO DE SERVIÇOS PÚBLICOS É DE R$ 6.367.241,26 (SEIS MILHÕES TREZENTOS E SESSENTA E SETE MIL DUZENTOS E QUARENTA E UM REAIS E VINTE E SEIS CENTAVOS).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</si>
</sst>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R$&quot;\ #,##0.00;[Red]\-&quot;R$&quot;\ #,##0.00"/>
  </numFmts>
  <fonts count="8" x14ac:knownFonts="1">
    <font>
      <sz val="11"/>
      <color theme="1"/>
      <name val="Calibri"/>
      <family val="2"/>
      <scheme val="minor"/>
    </font>
    <font>
      <b/>
      <sz val="5"/>
      <color rgb="FF000000"/>
      <name val="Calibri"/>
      <family val="2"/>
      <scheme val="minor"/>
    </font>
    <font>
      <sz val="5"/>
      <color rgb="FF000000"/>
      <name val="Calibri"/>
      <family val="2"/>
      <scheme val="minor"/>
    </font>
    <font>
      <sz val="5"/>
      <color theme="1"/>
      <name val="Calibri"/>
      <family val="2"/>
      <scheme val="minor"/>
    </font>
    <font>
      <sz val="5"/>
      <name val="Calibri"/>
      <family val="2"/>
      <scheme val="minor"/>
    </font>
    <font>
      <b/>
      <sz val="5"/>
      <color rgb="FF000000"/>
      <name val="Calibri"/>
      <family val="2"/>
    </font>
    <font>
      <sz val="8"/>
      <name val="Calibri"/>
      <family val="2"/>
      <scheme val="minor"/>
    </font>
    <font>
      <sz val="9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9E2F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DAACE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3" borderId="1" xfId="0" applyFont="1" applyFill="1" applyBorder="1" applyAlignment="1">
      <alignment horizontal="center" vertical="center" wrapText="1"/>
    </xf>
    <xf numFmtId="8" fontId="2" fillId="0" borderId="1" xfId="0" applyNumberFormat="1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14" fontId="2" fillId="4" borderId="1" xfId="0" applyNumberFormat="1" applyFont="1" applyFill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justify" vertical="center"/>
    </xf>
    <xf numFmtId="8" fontId="2" fillId="3" borderId="1" xfId="0" applyNumberFormat="1" applyFont="1" applyFill="1" applyBorder="1" applyAlignment="1">
      <alignment horizontal="center" vertical="center" wrapText="1"/>
    </xf>
    <xf numFmtId="8" fontId="3" fillId="0" borderId="1" xfId="0" applyNumberFormat="1" applyFont="1" applyBorder="1" applyAlignment="1">
      <alignment horizontal="center" vertical="center" wrapText="1"/>
    </xf>
    <xf numFmtId="8" fontId="0" fillId="0" borderId="0" xfId="0" applyNumberFormat="1"/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justify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14" fontId="2" fillId="4" borderId="2" xfId="0" applyNumberFormat="1" applyFont="1" applyFill="1" applyBorder="1" applyAlignment="1">
      <alignment horizontal="center" vertical="center"/>
    </xf>
    <xf numFmtId="14" fontId="2" fillId="4" borderId="3" xfId="0" applyNumberFormat="1" applyFont="1" applyFill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14" fontId="2" fillId="0" borderId="3" xfId="0" applyNumberFormat="1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8" fontId="2" fillId="0" borderId="2" xfId="0" applyNumberFormat="1" applyFont="1" applyBorder="1" applyAlignment="1">
      <alignment horizontal="center" vertical="center" wrapText="1"/>
    </xf>
    <xf numFmtId="8" fontId="2" fillId="0" borderId="3" xfId="0" applyNumberFormat="1" applyFont="1" applyBorder="1" applyAlignment="1">
      <alignment horizontal="center" vertical="center" wrapText="1"/>
    </xf>
    <xf numFmtId="14" fontId="2" fillId="4" borderId="3" xfId="0" applyNumberFormat="1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justify" vertical="center" wrapText="1"/>
    </xf>
    <xf numFmtId="8" fontId="2" fillId="6" borderId="1" xfId="0" applyNumberFormat="1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8" fontId="2" fillId="0" borderId="1" xfId="0" applyNumberFormat="1" applyFont="1" applyBorder="1" applyAlignment="1">
      <alignment horizontal="center" vertical="center" wrapText="1"/>
    </xf>
    <xf numFmtId="14" fontId="2" fillId="4" borderId="1" xfId="0" applyNumberFormat="1" applyFont="1" applyFill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justify" vertical="center" wrapText="1"/>
    </xf>
    <xf numFmtId="0" fontId="2" fillId="0" borderId="3" xfId="0" applyFont="1" applyBorder="1" applyAlignment="1">
      <alignment horizontal="justify" vertical="center" wrapText="1"/>
    </xf>
    <xf numFmtId="0" fontId="2" fillId="4" borderId="1" xfId="0" applyFont="1" applyFill="1" applyBorder="1" applyAlignment="1">
      <alignment horizontal="center" vertical="center"/>
    </xf>
    <xf numFmtId="14" fontId="2" fillId="4" borderId="2" xfId="0" applyNumberFormat="1" applyFont="1" applyFill="1" applyBorder="1" applyAlignment="1">
      <alignment horizontal="center" vertical="center"/>
    </xf>
    <xf numFmtId="14" fontId="2" fillId="4" borderId="3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14" fontId="2" fillId="0" borderId="3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2B8EA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2D55E0-4DB0-4B26-9697-0E48EC04604D}">
  <sheetPr>
    <pageSetUpPr fitToPage="1"/>
  </sheetPr>
  <dimension ref="A1:O1048563"/>
  <sheetViews>
    <sheetView topLeftCell="A61" zoomScale="145" zoomScaleNormal="145" workbookViewId="0">
      <selection activeCell="G62" sqref="G62:G64"/>
    </sheetView>
  </sheetViews>
  <sheetFormatPr defaultRowHeight="15" x14ac:dyDescent="0.25"/>
  <cols>
    <col min="1" max="1" width="4.7109375" customWidth="1"/>
    <col min="3" max="3" width="11.85546875" customWidth="1"/>
    <col min="6" max="6" width="20.7109375" customWidth="1"/>
    <col min="7" max="7" width="21.85546875" customWidth="1"/>
    <col min="8" max="8" width="10.140625" customWidth="1"/>
    <col min="12" max="12" width="7.5703125" customWidth="1"/>
    <col min="13" max="13" width="11.28515625" customWidth="1"/>
    <col min="14" max="14" width="10.28515625" customWidth="1"/>
    <col min="15" max="15" width="14.28515625" customWidth="1"/>
  </cols>
  <sheetData>
    <row r="1" spans="1:15" ht="24" customHeight="1" x14ac:dyDescent="0.25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17" t="s">
        <v>136</v>
      </c>
      <c r="L1" s="18" t="s">
        <v>10</v>
      </c>
      <c r="M1" s="17" t="s">
        <v>11</v>
      </c>
      <c r="N1" s="18" t="s">
        <v>12</v>
      </c>
      <c r="O1" s="18" t="s">
        <v>13</v>
      </c>
    </row>
    <row r="2" spans="1:15" ht="33" x14ac:dyDescent="0.25">
      <c r="A2" s="1">
        <v>1</v>
      </c>
      <c r="B2" s="2" t="s">
        <v>21</v>
      </c>
      <c r="C2" s="3" t="s">
        <v>22</v>
      </c>
      <c r="D2" s="4" t="s">
        <v>14</v>
      </c>
      <c r="E2" s="4">
        <v>1</v>
      </c>
      <c r="F2" s="34">
        <v>1375000</v>
      </c>
      <c r="G2" s="34">
        <v>1375000</v>
      </c>
      <c r="H2" s="6" t="s">
        <v>15</v>
      </c>
      <c r="I2" s="6" t="s">
        <v>17</v>
      </c>
      <c r="J2" s="6" t="s">
        <v>17</v>
      </c>
      <c r="K2" s="7">
        <v>45757</v>
      </c>
      <c r="L2" s="9" t="s">
        <v>23</v>
      </c>
      <c r="M2" s="45" t="s">
        <v>24</v>
      </c>
      <c r="N2" s="2" t="s">
        <v>19</v>
      </c>
      <c r="O2" s="50" t="s">
        <v>25</v>
      </c>
    </row>
    <row r="3" spans="1:15" ht="33" x14ac:dyDescent="0.25">
      <c r="A3" s="1">
        <v>2</v>
      </c>
      <c r="B3" s="2" t="s">
        <v>21</v>
      </c>
      <c r="C3" s="3" t="s">
        <v>26</v>
      </c>
      <c r="D3" s="4" t="s">
        <v>14</v>
      </c>
      <c r="E3" s="4">
        <v>1</v>
      </c>
      <c r="F3" s="34">
        <v>250000</v>
      </c>
      <c r="G3" s="5">
        <v>21917.81</v>
      </c>
      <c r="H3" s="6" t="s">
        <v>15</v>
      </c>
      <c r="I3" s="6" t="s">
        <v>16</v>
      </c>
      <c r="J3" s="6" t="s">
        <v>17</v>
      </c>
      <c r="K3" s="7">
        <v>45991</v>
      </c>
      <c r="L3" s="8">
        <v>45787</v>
      </c>
      <c r="M3" s="46"/>
      <c r="N3" s="2" t="s">
        <v>19</v>
      </c>
      <c r="O3" s="50"/>
    </row>
    <row r="4" spans="1:15" ht="41.25" x14ac:dyDescent="0.25">
      <c r="A4" s="1">
        <v>3</v>
      </c>
      <c r="B4" s="2" t="s">
        <v>21</v>
      </c>
      <c r="C4" s="3" t="s">
        <v>27</v>
      </c>
      <c r="D4" s="4" t="s">
        <v>14</v>
      </c>
      <c r="E4" s="4">
        <v>1</v>
      </c>
      <c r="F4" s="34">
        <v>200000</v>
      </c>
      <c r="G4" s="5">
        <v>17534.25</v>
      </c>
      <c r="H4" s="6" t="s">
        <v>15</v>
      </c>
      <c r="I4" s="6" t="s">
        <v>16</v>
      </c>
      <c r="J4" s="6" t="s">
        <v>17</v>
      </c>
      <c r="K4" s="7">
        <v>45991</v>
      </c>
      <c r="L4" s="8">
        <v>45787</v>
      </c>
      <c r="M4" s="47"/>
      <c r="N4" s="2" t="s">
        <v>19</v>
      </c>
      <c r="O4" s="50"/>
    </row>
    <row r="5" spans="1:15" ht="62.25" customHeight="1" x14ac:dyDescent="0.25">
      <c r="A5" s="1">
        <v>4</v>
      </c>
      <c r="B5" s="2" t="s">
        <v>21</v>
      </c>
      <c r="C5" s="3" t="s">
        <v>28</v>
      </c>
      <c r="D5" s="4" t="s">
        <v>14</v>
      </c>
      <c r="E5" s="4">
        <v>1</v>
      </c>
      <c r="F5" s="5">
        <v>600</v>
      </c>
      <c r="G5" s="5">
        <v>600</v>
      </c>
      <c r="H5" s="6" t="s">
        <v>15</v>
      </c>
      <c r="I5" s="6" t="s">
        <v>29</v>
      </c>
      <c r="J5" s="6" t="s">
        <v>29</v>
      </c>
      <c r="K5" s="7">
        <v>45730</v>
      </c>
      <c r="L5" s="8">
        <v>45597</v>
      </c>
      <c r="M5" s="9" t="s">
        <v>18</v>
      </c>
      <c r="N5" s="2" t="s">
        <v>19</v>
      </c>
      <c r="O5" s="3" t="s">
        <v>30</v>
      </c>
    </row>
    <row r="6" spans="1:15" ht="57.75" customHeight="1" x14ac:dyDescent="0.25">
      <c r="A6" s="1">
        <v>5</v>
      </c>
      <c r="B6" s="2" t="s">
        <v>31</v>
      </c>
      <c r="C6" s="3" t="s">
        <v>32</v>
      </c>
      <c r="D6" s="4" t="s">
        <v>14</v>
      </c>
      <c r="E6" s="4">
        <v>1</v>
      </c>
      <c r="F6" s="5">
        <v>150000</v>
      </c>
      <c r="G6" s="5">
        <v>150000</v>
      </c>
      <c r="H6" s="6" t="s">
        <v>33</v>
      </c>
      <c r="I6" s="6" t="s">
        <v>16</v>
      </c>
      <c r="J6" s="6" t="s">
        <v>17</v>
      </c>
      <c r="K6" s="7">
        <v>45688</v>
      </c>
      <c r="L6" s="8">
        <v>45673</v>
      </c>
      <c r="M6" s="9" t="s">
        <v>18</v>
      </c>
      <c r="N6" s="2" t="s">
        <v>34</v>
      </c>
      <c r="O6" s="3" t="s">
        <v>35</v>
      </c>
    </row>
    <row r="7" spans="1:15" ht="41.25" customHeight="1" x14ac:dyDescent="0.25">
      <c r="A7" s="51">
        <v>6</v>
      </c>
      <c r="B7" s="41" t="s">
        <v>31</v>
      </c>
      <c r="C7" s="50" t="s">
        <v>36</v>
      </c>
      <c r="D7" s="4" t="s">
        <v>37</v>
      </c>
      <c r="E7" s="4">
        <v>4</v>
      </c>
      <c r="F7" s="42">
        <v>10000</v>
      </c>
      <c r="G7" s="42">
        <v>10000</v>
      </c>
      <c r="H7" s="40" t="s">
        <v>15</v>
      </c>
      <c r="I7" s="40" t="s">
        <v>29</v>
      </c>
      <c r="J7" s="40" t="s">
        <v>29</v>
      </c>
      <c r="K7" s="43">
        <v>45730</v>
      </c>
      <c r="L7" s="44">
        <v>45632</v>
      </c>
      <c r="M7" s="52" t="s">
        <v>18</v>
      </c>
      <c r="N7" s="41" t="s">
        <v>19</v>
      </c>
      <c r="O7" s="50" t="s">
        <v>38</v>
      </c>
    </row>
    <row r="8" spans="1:15" ht="40.5" customHeight="1" x14ac:dyDescent="0.25">
      <c r="A8" s="51"/>
      <c r="B8" s="41"/>
      <c r="C8" s="50"/>
      <c r="D8" s="4" t="s">
        <v>39</v>
      </c>
      <c r="E8" s="4">
        <v>3</v>
      </c>
      <c r="F8" s="42"/>
      <c r="G8" s="42"/>
      <c r="H8" s="40"/>
      <c r="I8" s="40"/>
      <c r="J8" s="40"/>
      <c r="K8" s="43"/>
      <c r="L8" s="44"/>
      <c r="M8" s="52"/>
      <c r="N8" s="41"/>
      <c r="O8" s="50"/>
    </row>
    <row r="9" spans="1:15" ht="46.5" customHeight="1" x14ac:dyDescent="0.25">
      <c r="A9" s="1">
        <v>7</v>
      </c>
      <c r="B9" s="2" t="s">
        <v>40</v>
      </c>
      <c r="C9" s="3" t="s">
        <v>41</v>
      </c>
      <c r="D9" s="4" t="s">
        <v>14</v>
      </c>
      <c r="E9" s="4">
        <v>1</v>
      </c>
      <c r="F9" s="5">
        <v>309</v>
      </c>
      <c r="G9" s="5">
        <v>309</v>
      </c>
      <c r="H9" s="6" t="s">
        <v>15</v>
      </c>
      <c r="I9" s="6" t="s">
        <v>29</v>
      </c>
      <c r="J9" s="6" t="s">
        <v>29</v>
      </c>
      <c r="K9" s="7">
        <v>45924</v>
      </c>
      <c r="L9" s="8">
        <v>45841</v>
      </c>
      <c r="M9" s="9" t="s">
        <v>18</v>
      </c>
      <c r="N9" s="2" t="s">
        <v>19</v>
      </c>
      <c r="O9" s="50" t="s">
        <v>42</v>
      </c>
    </row>
    <row r="10" spans="1:15" ht="51" customHeight="1" x14ac:dyDescent="0.25">
      <c r="A10" s="1">
        <v>8</v>
      </c>
      <c r="B10" s="2" t="s">
        <v>40</v>
      </c>
      <c r="C10" s="3" t="s">
        <v>43</v>
      </c>
      <c r="D10" s="4" t="s">
        <v>14</v>
      </c>
      <c r="E10" s="4">
        <v>1</v>
      </c>
      <c r="F10" s="5">
        <v>123</v>
      </c>
      <c r="G10" s="5">
        <v>123</v>
      </c>
      <c r="H10" s="6" t="s">
        <v>15</v>
      </c>
      <c r="I10" s="6" t="s">
        <v>29</v>
      </c>
      <c r="J10" s="6" t="s">
        <v>29</v>
      </c>
      <c r="K10" s="7">
        <v>45793</v>
      </c>
      <c r="L10" s="8">
        <v>45694</v>
      </c>
      <c r="M10" s="15" t="s">
        <v>18</v>
      </c>
      <c r="N10" s="2" t="s">
        <v>19</v>
      </c>
      <c r="O10" s="50"/>
    </row>
    <row r="11" spans="1:15" ht="77.25" customHeight="1" x14ac:dyDescent="0.25">
      <c r="A11" s="1">
        <v>9</v>
      </c>
      <c r="B11" s="2" t="s">
        <v>40</v>
      </c>
      <c r="C11" s="3" t="s">
        <v>44</v>
      </c>
      <c r="D11" s="4" t="s">
        <v>14</v>
      </c>
      <c r="E11" s="4">
        <v>1</v>
      </c>
      <c r="F11" s="5">
        <v>72000</v>
      </c>
      <c r="G11" s="5">
        <v>11441.1</v>
      </c>
      <c r="H11" s="6" t="s">
        <v>15</v>
      </c>
      <c r="I11" s="6" t="s">
        <v>16</v>
      </c>
      <c r="J11" s="6" t="s">
        <v>16</v>
      </c>
      <c r="K11" s="7">
        <v>45965</v>
      </c>
      <c r="L11" s="8">
        <v>45659</v>
      </c>
      <c r="M11" s="15" t="s">
        <v>18</v>
      </c>
      <c r="N11" s="2" t="s">
        <v>19</v>
      </c>
      <c r="O11" s="3" t="s">
        <v>45</v>
      </c>
    </row>
    <row r="12" spans="1:15" ht="114.75" customHeight="1" x14ac:dyDescent="0.25">
      <c r="A12" s="1">
        <v>10</v>
      </c>
      <c r="B12" s="2" t="s">
        <v>40</v>
      </c>
      <c r="C12" s="3" t="s">
        <v>46</v>
      </c>
      <c r="D12" s="4" t="s">
        <v>39</v>
      </c>
      <c r="E12" s="4">
        <v>25</v>
      </c>
      <c r="F12" s="5">
        <v>15500</v>
      </c>
      <c r="G12" s="2" t="s">
        <v>47</v>
      </c>
      <c r="H12" s="6" t="s">
        <v>15</v>
      </c>
      <c r="I12" s="6" t="s">
        <v>29</v>
      </c>
      <c r="J12" s="6" t="s">
        <v>16</v>
      </c>
      <c r="K12" s="7">
        <v>45798</v>
      </c>
      <c r="L12" s="8">
        <v>45646</v>
      </c>
      <c r="M12" s="15" t="s">
        <v>18</v>
      </c>
      <c r="N12" s="2" t="s">
        <v>48</v>
      </c>
      <c r="O12" s="3" t="s">
        <v>49</v>
      </c>
    </row>
    <row r="13" spans="1:15" ht="93.75" customHeight="1" x14ac:dyDescent="0.25">
      <c r="A13" s="1">
        <v>11</v>
      </c>
      <c r="B13" s="2" t="s">
        <v>40</v>
      </c>
      <c r="C13" s="3" t="s">
        <v>50</v>
      </c>
      <c r="D13" s="4" t="s">
        <v>39</v>
      </c>
      <c r="E13" s="4">
        <v>200</v>
      </c>
      <c r="F13" s="5">
        <v>6000</v>
      </c>
      <c r="G13" s="5">
        <v>6000</v>
      </c>
      <c r="H13" s="6" t="s">
        <v>15</v>
      </c>
      <c r="I13" s="6" t="s">
        <v>29</v>
      </c>
      <c r="J13" s="6" t="s">
        <v>29</v>
      </c>
      <c r="K13" s="7">
        <v>45828</v>
      </c>
      <c r="L13" s="8">
        <v>45632</v>
      </c>
      <c r="M13" s="15" t="s">
        <v>18</v>
      </c>
      <c r="N13" s="2" t="s">
        <v>19</v>
      </c>
      <c r="O13" s="3" t="s">
        <v>51</v>
      </c>
    </row>
    <row r="14" spans="1:15" ht="78.75" customHeight="1" x14ac:dyDescent="0.25">
      <c r="A14" s="53">
        <v>12</v>
      </c>
      <c r="B14" s="2" t="s">
        <v>40</v>
      </c>
      <c r="C14" s="37" t="s">
        <v>135</v>
      </c>
      <c r="D14" s="55" t="s">
        <v>39</v>
      </c>
      <c r="E14" s="4">
        <v>7</v>
      </c>
      <c r="F14" s="5">
        <v>297.97000000000003</v>
      </c>
      <c r="G14" s="5">
        <v>297.97000000000003</v>
      </c>
      <c r="H14" s="57" t="s">
        <v>15</v>
      </c>
      <c r="I14" s="57" t="s">
        <v>29</v>
      </c>
      <c r="J14" s="57" t="s">
        <v>29</v>
      </c>
      <c r="K14" s="66">
        <v>45904</v>
      </c>
      <c r="L14" s="69">
        <v>45694</v>
      </c>
      <c r="M14" s="15" t="s">
        <v>79</v>
      </c>
      <c r="N14" s="37" t="s">
        <v>48</v>
      </c>
      <c r="O14" s="3" t="s">
        <v>52</v>
      </c>
    </row>
    <row r="15" spans="1:15" ht="78.75" customHeight="1" x14ac:dyDescent="0.25">
      <c r="A15" s="54"/>
      <c r="B15" s="2" t="s">
        <v>62</v>
      </c>
      <c r="C15" s="39"/>
      <c r="D15" s="56"/>
      <c r="E15" s="4">
        <v>4</v>
      </c>
      <c r="F15" s="5">
        <v>10599</v>
      </c>
      <c r="G15" s="5">
        <v>10599</v>
      </c>
      <c r="H15" s="58"/>
      <c r="I15" s="58"/>
      <c r="J15" s="58"/>
      <c r="K15" s="67"/>
      <c r="L15" s="70"/>
      <c r="M15" s="16" t="s">
        <v>58</v>
      </c>
      <c r="N15" s="39"/>
      <c r="O15" s="3" t="s">
        <v>63</v>
      </c>
    </row>
    <row r="16" spans="1:15" ht="84.75" customHeight="1" x14ac:dyDescent="0.25">
      <c r="A16" s="1">
        <v>13</v>
      </c>
      <c r="B16" s="2" t="s">
        <v>40</v>
      </c>
      <c r="C16" s="3" t="s">
        <v>53</v>
      </c>
      <c r="D16" s="4" t="s">
        <v>54</v>
      </c>
      <c r="E16" s="4">
        <v>2</v>
      </c>
      <c r="F16" s="5">
        <v>4000</v>
      </c>
      <c r="G16" s="5">
        <v>4000</v>
      </c>
      <c r="H16" s="6" t="s">
        <v>15</v>
      </c>
      <c r="I16" s="6" t="s">
        <v>29</v>
      </c>
      <c r="J16" s="6" t="s">
        <v>16</v>
      </c>
      <c r="K16" s="7">
        <v>45736</v>
      </c>
      <c r="L16" s="8">
        <v>45632</v>
      </c>
      <c r="M16" s="15" t="s">
        <v>18</v>
      </c>
      <c r="N16" s="2" t="s">
        <v>19</v>
      </c>
      <c r="O16" s="3" t="s">
        <v>55</v>
      </c>
    </row>
    <row r="17" spans="1:15" ht="43.5" customHeight="1" x14ac:dyDescent="0.25">
      <c r="A17" s="1">
        <v>14</v>
      </c>
      <c r="B17" s="2" t="s">
        <v>56</v>
      </c>
      <c r="C17" s="3" t="s">
        <v>57</v>
      </c>
      <c r="D17" s="4" t="s">
        <v>39</v>
      </c>
      <c r="E17" s="4">
        <v>59</v>
      </c>
      <c r="F17" s="5">
        <v>400000</v>
      </c>
      <c r="G17" s="5">
        <v>400000</v>
      </c>
      <c r="H17" s="6" t="s">
        <v>15</v>
      </c>
      <c r="I17" s="6" t="s">
        <v>16</v>
      </c>
      <c r="J17" s="6" t="s">
        <v>16</v>
      </c>
      <c r="K17" s="7">
        <v>45823</v>
      </c>
      <c r="L17" s="8">
        <v>45597</v>
      </c>
      <c r="M17" s="9" t="s">
        <v>58</v>
      </c>
      <c r="N17" s="2" t="s">
        <v>19</v>
      </c>
      <c r="O17" s="63" t="s">
        <v>59</v>
      </c>
    </row>
    <row r="18" spans="1:15" ht="16.5" x14ac:dyDescent="0.25">
      <c r="A18" s="1">
        <v>15</v>
      </c>
      <c r="B18" s="2" t="s">
        <v>56</v>
      </c>
      <c r="C18" s="3" t="s">
        <v>61</v>
      </c>
      <c r="D18" s="4" t="s">
        <v>54</v>
      </c>
      <c r="E18" s="4">
        <v>122</v>
      </c>
      <c r="F18" s="5">
        <v>200000</v>
      </c>
      <c r="G18" s="5">
        <v>200000</v>
      </c>
      <c r="H18" s="6" t="s">
        <v>15</v>
      </c>
      <c r="I18" s="6" t="s">
        <v>60</v>
      </c>
      <c r="J18" s="6" t="s">
        <v>60</v>
      </c>
      <c r="K18" s="7">
        <v>45807</v>
      </c>
      <c r="L18" s="8">
        <v>45659</v>
      </c>
      <c r="M18" s="9" t="s">
        <v>18</v>
      </c>
      <c r="N18" s="2" t="s">
        <v>19</v>
      </c>
      <c r="O18" s="64"/>
    </row>
    <row r="19" spans="1:15" ht="62.25" customHeight="1" x14ac:dyDescent="0.25">
      <c r="A19" s="1">
        <v>16</v>
      </c>
      <c r="B19" s="20" t="s">
        <v>56</v>
      </c>
      <c r="C19" s="19" t="s">
        <v>148</v>
      </c>
      <c r="D19" s="28" t="s">
        <v>14</v>
      </c>
      <c r="E19" s="28">
        <v>1</v>
      </c>
      <c r="F19" s="29">
        <v>60000</v>
      </c>
      <c r="G19" s="29">
        <v>30000</v>
      </c>
      <c r="H19" s="22" t="s">
        <v>15</v>
      </c>
      <c r="I19" s="22" t="s">
        <v>16</v>
      </c>
      <c r="J19" s="22" t="s">
        <v>17</v>
      </c>
      <c r="K19" s="24">
        <v>45961</v>
      </c>
      <c r="L19" s="26">
        <v>45769</v>
      </c>
      <c r="M19" s="9" t="s">
        <v>18</v>
      </c>
      <c r="N19" s="20" t="s">
        <v>19</v>
      </c>
      <c r="O19" s="3" t="s">
        <v>20</v>
      </c>
    </row>
    <row r="20" spans="1:15" ht="75.75" customHeight="1" x14ac:dyDescent="0.25">
      <c r="A20" s="1">
        <v>17</v>
      </c>
      <c r="B20" s="32" t="s">
        <v>62</v>
      </c>
      <c r="C20" s="33" t="s">
        <v>149</v>
      </c>
      <c r="D20" s="32" t="s">
        <v>39</v>
      </c>
      <c r="E20" s="32">
        <v>25</v>
      </c>
      <c r="F20" s="34">
        <v>13000</v>
      </c>
      <c r="G20" s="34">
        <v>13000</v>
      </c>
      <c r="H20" s="6" t="s">
        <v>15</v>
      </c>
      <c r="I20" s="6" t="s">
        <v>29</v>
      </c>
      <c r="J20" s="6" t="s">
        <v>29</v>
      </c>
      <c r="K20" s="7">
        <v>45847</v>
      </c>
      <c r="L20" s="8">
        <v>45749</v>
      </c>
      <c r="M20" s="9" t="s">
        <v>151</v>
      </c>
      <c r="N20" s="2" t="s">
        <v>19</v>
      </c>
      <c r="O20" s="3" t="s">
        <v>154</v>
      </c>
    </row>
    <row r="21" spans="1:15" ht="92.25" customHeight="1" x14ac:dyDescent="0.25">
      <c r="A21" s="1">
        <v>18</v>
      </c>
      <c r="B21" s="32" t="s">
        <v>62</v>
      </c>
      <c r="C21" s="33" t="s">
        <v>150</v>
      </c>
      <c r="D21" s="32" t="s">
        <v>39</v>
      </c>
      <c r="E21" s="32">
        <v>1</v>
      </c>
      <c r="F21" s="34">
        <v>20000</v>
      </c>
      <c r="G21" s="34">
        <v>20000</v>
      </c>
      <c r="H21" s="6" t="s">
        <v>15</v>
      </c>
      <c r="I21" s="6" t="s">
        <v>17</v>
      </c>
      <c r="J21" s="6" t="s">
        <v>29</v>
      </c>
      <c r="K21" s="7">
        <v>45869</v>
      </c>
      <c r="L21" s="8">
        <v>45776</v>
      </c>
      <c r="M21" s="9" t="s">
        <v>152</v>
      </c>
      <c r="N21" s="2" t="s">
        <v>19</v>
      </c>
      <c r="O21" s="3" t="s">
        <v>153</v>
      </c>
    </row>
    <row r="22" spans="1:15" ht="49.5" customHeight="1" x14ac:dyDescent="0.25">
      <c r="A22" s="1" t="s">
        <v>162</v>
      </c>
      <c r="B22" s="2" t="s">
        <v>62</v>
      </c>
      <c r="C22" s="3" t="s">
        <v>141</v>
      </c>
      <c r="D22" s="4" t="s">
        <v>64</v>
      </c>
      <c r="E22" s="4">
        <v>3</v>
      </c>
      <c r="F22" s="30">
        <v>225000</v>
      </c>
      <c r="G22" s="30">
        <v>225000</v>
      </c>
      <c r="H22" s="31" t="s">
        <v>66</v>
      </c>
      <c r="I22" s="23" t="s">
        <v>60</v>
      </c>
      <c r="J22" s="23" t="s">
        <v>60</v>
      </c>
      <c r="K22" s="25" t="s">
        <v>66</v>
      </c>
      <c r="L22" s="27" t="s">
        <v>66</v>
      </c>
      <c r="M22" s="9" t="s">
        <v>65</v>
      </c>
      <c r="N22" s="21" t="s">
        <v>66</v>
      </c>
      <c r="O22" s="3" t="s">
        <v>67</v>
      </c>
    </row>
    <row r="23" spans="1:15" ht="42.75" customHeight="1" x14ac:dyDescent="0.25">
      <c r="A23" s="1">
        <v>20</v>
      </c>
      <c r="B23" s="2" t="s">
        <v>62</v>
      </c>
      <c r="C23" s="3" t="s">
        <v>68</v>
      </c>
      <c r="D23" s="4" t="s">
        <v>69</v>
      </c>
      <c r="E23" s="4">
        <v>1</v>
      </c>
      <c r="F23" s="5">
        <v>21000</v>
      </c>
      <c r="G23" s="5">
        <v>12250</v>
      </c>
      <c r="H23" s="6" t="s">
        <v>15</v>
      </c>
      <c r="I23" s="6" t="s">
        <v>60</v>
      </c>
      <c r="J23" s="6" t="s">
        <v>16</v>
      </c>
      <c r="K23" s="7">
        <v>45807</v>
      </c>
      <c r="L23" s="8">
        <v>45746</v>
      </c>
      <c r="M23" s="9" t="s">
        <v>18</v>
      </c>
      <c r="N23" s="2" t="s">
        <v>19</v>
      </c>
      <c r="O23" s="11" t="s">
        <v>70</v>
      </c>
    </row>
    <row r="24" spans="1:15" ht="64.5" customHeight="1" x14ac:dyDescent="0.25">
      <c r="A24" s="1">
        <v>21</v>
      </c>
      <c r="B24" s="2" t="s">
        <v>62</v>
      </c>
      <c r="C24" s="3" t="s">
        <v>71</v>
      </c>
      <c r="D24" s="4" t="s">
        <v>14</v>
      </c>
      <c r="E24" s="4">
        <v>1</v>
      </c>
      <c r="F24" s="5">
        <v>12000</v>
      </c>
      <c r="G24" s="5">
        <v>12000</v>
      </c>
      <c r="H24" s="6" t="s">
        <v>15</v>
      </c>
      <c r="I24" s="6" t="s">
        <v>60</v>
      </c>
      <c r="J24" s="6" t="s">
        <v>60</v>
      </c>
      <c r="K24" s="7">
        <v>45968</v>
      </c>
      <c r="L24" s="8">
        <v>45870</v>
      </c>
      <c r="M24" s="15" t="s">
        <v>18</v>
      </c>
      <c r="N24" s="2" t="s">
        <v>19</v>
      </c>
      <c r="O24" s="11"/>
    </row>
    <row r="25" spans="1:15" ht="101.25" customHeight="1" x14ac:dyDescent="0.25">
      <c r="A25" s="1">
        <v>22</v>
      </c>
      <c r="B25" s="2" t="s">
        <v>62</v>
      </c>
      <c r="C25" s="3" t="s">
        <v>72</v>
      </c>
      <c r="D25" s="4" t="s">
        <v>73</v>
      </c>
      <c r="E25" s="4">
        <v>4</v>
      </c>
      <c r="F25" s="5">
        <v>1345</v>
      </c>
      <c r="G25" s="5">
        <v>1345</v>
      </c>
      <c r="H25" s="6" t="s">
        <v>15</v>
      </c>
      <c r="I25" s="6" t="s">
        <v>60</v>
      </c>
      <c r="J25" s="6" t="s">
        <v>16</v>
      </c>
      <c r="K25" s="7">
        <v>45970</v>
      </c>
      <c r="L25" s="8">
        <v>45901</v>
      </c>
      <c r="M25" s="9" t="s">
        <v>18</v>
      </c>
      <c r="N25" s="2" t="s">
        <v>19</v>
      </c>
      <c r="O25" s="11" t="s">
        <v>74</v>
      </c>
    </row>
    <row r="26" spans="1:15" ht="72" customHeight="1" x14ac:dyDescent="0.25">
      <c r="A26" s="1">
        <v>23</v>
      </c>
      <c r="B26" s="2" t="s">
        <v>62</v>
      </c>
      <c r="C26" s="3" t="s">
        <v>75</v>
      </c>
      <c r="D26" s="4" t="s">
        <v>64</v>
      </c>
      <c r="E26" s="4">
        <v>5</v>
      </c>
      <c r="F26" s="5">
        <v>300000</v>
      </c>
      <c r="G26" s="5">
        <v>300000</v>
      </c>
      <c r="H26" s="6" t="s">
        <v>66</v>
      </c>
      <c r="I26" s="6" t="s">
        <v>16</v>
      </c>
      <c r="J26" s="6" t="s">
        <v>29</v>
      </c>
      <c r="K26" s="7" t="s">
        <v>66</v>
      </c>
      <c r="L26" s="8" t="s">
        <v>66</v>
      </c>
      <c r="M26" s="9" t="s">
        <v>18</v>
      </c>
      <c r="N26" s="2" t="s">
        <v>66</v>
      </c>
      <c r="O26" s="3" t="s">
        <v>76</v>
      </c>
    </row>
    <row r="27" spans="1:15" ht="41.25" x14ac:dyDescent="0.25">
      <c r="A27" s="51" t="s">
        <v>163</v>
      </c>
      <c r="B27" s="37" t="s">
        <v>62</v>
      </c>
      <c r="C27" s="59" t="s">
        <v>142</v>
      </c>
      <c r="D27" s="49" t="s">
        <v>14</v>
      </c>
      <c r="E27" s="49">
        <v>1</v>
      </c>
      <c r="F27" s="42">
        <v>240000</v>
      </c>
      <c r="G27" s="42">
        <v>240000</v>
      </c>
      <c r="H27" s="40" t="s">
        <v>66</v>
      </c>
      <c r="I27" s="40" t="s">
        <v>29</v>
      </c>
      <c r="J27" s="40" t="s">
        <v>16</v>
      </c>
      <c r="K27" s="65" t="s">
        <v>66</v>
      </c>
      <c r="L27" s="52" t="s">
        <v>66</v>
      </c>
      <c r="M27" s="68" t="s">
        <v>134</v>
      </c>
      <c r="N27" s="41" t="s">
        <v>66</v>
      </c>
      <c r="O27" s="3" t="s">
        <v>77</v>
      </c>
    </row>
    <row r="28" spans="1:15" ht="55.5" customHeight="1" x14ac:dyDescent="0.25">
      <c r="A28" s="51"/>
      <c r="B28" s="39"/>
      <c r="C28" s="59"/>
      <c r="D28" s="49"/>
      <c r="E28" s="49"/>
      <c r="F28" s="42"/>
      <c r="G28" s="42"/>
      <c r="H28" s="40"/>
      <c r="I28" s="40"/>
      <c r="J28" s="40"/>
      <c r="K28" s="65"/>
      <c r="L28" s="52"/>
      <c r="M28" s="68"/>
      <c r="N28" s="41"/>
      <c r="O28" s="3" t="s">
        <v>78</v>
      </c>
    </row>
    <row r="29" spans="1:15" ht="57" customHeight="1" x14ac:dyDescent="0.25">
      <c r="A29" s="1">
        <v>25</v>
      </c>
      <c r="B29" s="2" t="s">
        <v>62</v>
      </c>
      <c r="C29" s="3" t="s">
        <v>155</v>
      </c>
      <c r="D29" s="4" t="s">
        <v>66</v>
      </c>
      <c r="E29" s="4" t="s">
        <v>66</v>
      </c>
      <c r="F29" s="5">
        <v>5000</v>
      </c>
      <c r="G29" s="5">
        <v>5000</v>
      </c>
      <c r="H29" s="6" t="s">
        <v>15</v>
      </c>
      <c r="I29" s="6" t="s">
        <v>29</v>
      </c>
      <c r="J29" s="6" t="s">
        <v>17</v>
      </c>
      <c r="K29" s="10" t="s">
        <v>66</v>
      </c>
      <c r="L29" s="9" t="s">
        <v>66</v>
      </c>
      <c r="M29" s="9" t="s">
        <v>79</v>
      </c>
      <c r="N29" s="2" t="s">
        <v>66</v>
      </c>
      <c r="O29" s="11" t="s">
        <v>80</v>
      </c>
    </row>
    <row r="30" spans="1:15" ht="62.25" customHeight="1" x14ac:dyDescent="0.25">
      <c r="A30" s="1">
        <v>26</v>
      </c>
      <c r="B30" s="2" t="s">
        <v>62</v>
      </c>
      <c r="C30" s="3" t="s">
        <v>81</v>
      </c>
      <c r="D30" s="4" t="s">
        <v>82</v>
      </c>
      <c r="E30" s="4">
        <v>600</v>
      </c>
      <c r="F30" s="5">
        <v>2000</v>
      </c>
      <c r="G30" s="5">
        <v>2000</v>
      </c>
      <c r="H30" s="6" t="s">
        <v>15</v>
      </c>
      <c r="I30" s="6" t="s">
        <v>29</v>
      </c>
      <c r="J30" s="6" t="s">
        <v>17</v>
      </c>
      <c r="K30" s="7">
        <v>45910</v>
      </c>
      <c r="L30" s="8">
        <v>45809</v>
      </c>
      <c r="M30" s="9" t="s">
        <v>18</v>
      </c>
      <c r="N30" s="2" t="s">
        <v>19</v>
      </c>
      <c r="O30" s="11" t="s">
        <v>83</v>
      </c>
    </row>
    <row r="31" spans="1:15" ht="51" customHeight="1" x14ac:dyDescent="0.25">
      <c r="A31" s="1">
        <v>27</v>
      </c>
      <c r="B31" s="2" t="s">
        <v>62</v>
      </c>
      <c r="C31" s="3" t="s">
        <v>84</v>
      </c>
      <c r="D31" s="4" t="s">
        <v>14</v>
      </c>
      <c r="E31" s="4">
        <v>3</v>
      </c>
      <c r="F31" s="5">
        <v>500</v>
      </c>
      <c r="G31" s="5">
        <v>500</v>
      </c>
      <c r="H31" s="6" t="s">
        <v>15</v>
      </c>
      <c r="I31" s="6" t="s">
        <v>29</v>
      </c>
      <c r="J31" s="6" t="s">
        <v>17</v>
      </c>
      <c r="K31" s="7">
        <v>45776</v>
      </c>
      <c r="L31" s="8">
        <v>45689</v>
      </c>
      <c r="M31" s="9" t="s">
        <v>18</v>
      </c>
      <c r="N31" s="2" t="s">
        <v>19</v>
      </c>
      <c r="O31" s="11" t="s">
        <v>85</v>
      </c>
    </row>
    <row r="32" spans="1:15" ht="61.5" customHeight="1" x14ac:dyDescent="0.25">
      <c r="A32" s="1">
        <v>28</v>
      </c>
      <c r="B32" s="2" t="s">
        <v>62</v>
      </c>
      <c r="C32" s="3" t="s">
        <v>86</v>
      </c>
      <c r="D32" s="4" t="s">
        <v>14</v>
      </c>
      <c r="E32" s="4">
        <v>1</v>
      </c>
      <c r="F32" s="5">
        <v>5000</v>
      </c>
      <c r="G32" s="5">
        <v>5000</v>
      </c>
      <c r="H32" s="6" t="s">
        <v>15</v>
      </c>
      <c r="I32" s="6" t="s">
        <v>29</v>
      </c>
      <c r="J32" s="6" t="s">
        <v>29</v>
      </c>
      <c r="K32" s="7">
        <v>45796</v>
      </c>
      <c r="L32" s="8">
        <v>45698</v>
      </c>
      <c r="M32" s="9" t="s">
        <v>18</v>
      </c>
      <c r="N32" s="2" t="s">
        <v>19</v>
      </c>
      <c r="O32" s="11" t="s">
        <v>87</v>
      </c>
    </row>
    <row r="33" spans="1:15" ht="60" customHeight="1" x14ac:dyDescent="0.25">
      <c r="A33" s="1">
        <v>29</v>
      </c>
      <c r="B33" s="2" t="s">
        <v>62</v>
      </c>
      <c r="C33" s="3" t="s">
        <v>137</v>
      </c>
      <c r="D33" s="4" t="s">
        <v>14</v>
      </c>
      <c r="E33" s="4">
        <v>1</v>
      </c>
      <c r="F33" s="34">
        <v>25500</v>
      </c>
      <c r="G33" s="34">
        <v>25500</v>
      </c>
      <c r="H33" s="6" t="s">
        <v>33</v>
      </c>
      <c r="I33" s="6" t="s">
        <v>16</v>
      </c>
      <c r="J33" s="6" t="s">
        <v>17</v>
      </c>
      <c r="K33" s="7">
        <v>46004</v>
      </c>
      <c r="L33" s="8">
        <v>45882</v>
      </c>
      <c r="M33" s="9" t="s">
        <v>18</v>
      </c>
      <c r="N33" s="2" t="s">
        <v>34</v>
      </c>
      <c r="O33" s="11" t="s">
        <v>88</v>
      </c>
    </row>
    <row r="34" spans="1:15" ht="55.5" customHeight="1" x14ac:dyDescent="0.25">
      <c r="A34" s="1">
        <v>30</v>
      </c>
      <c r="B34" s="2" t="s">
        <v>62</v>
      </c>
      <c r="C34" s="3" t="s">
        <v>89</v>
      </c>
      <c r="D34" s="4" t="s">
        <v>90</v>
      </c>
      <c r="E34" s="4">
        <v>5522</v>
      </c>
      <c r="F34" s="12">
        <v>80000</v>
      </c>
      <c r="G34" s="12">
        <v>80000</v>
      </c>
      <c r="H34" s="6" t="s">
        <v>15</v>
      </c>
      <c r="I34" s="6" t="s">
        <v>29</v>
      </c>
      <c r="J34" s="6" t="s">
        <v>17</v>
      </c>
      <c r="K34" s="7">
        <v>45839</v>
      </c>
      <c r="L34" s="8">
        <v>45748</v>
      </c>
      <c r="M34" s="9" t="s">
        <v>18</v>
      </c>
      <c r="N34" s="2" t="s">
        <v>19</v>
      </c>
      <c r="O34" s="11" t="s">
        <v>91</v>
      </c>
    </row>
    <row r="35" spans="1:15" ht="54.75" customHeight="1" x14ac:dyDescent="0.25">
      <c r="A35" s="1" t="s">
        <v>164</v>
      </c>
      <c r="B35" s="2" t="s">
        <v>62</v>
      </c>
      <c r="C35" s="3" t="s">
        <v>143</v>
      </c>
      <c r="D35" s="4" t="s">
        <v>14</v>
      </c>
      <c r="E35" s="4">
        <v>1</v>
      </c>
      <c r="F35" s="5">
        <v>25000</v>
      </c>
      <c r="G35" s="5">
        <v>25000</v>
      </c>
      <c r="H35" s="6" t="s">
        <v>33</v>
      </c>
      <c r="I35" s="6" t="s">
        <v>16</v>
      </c>
      <c r="J35" s="6" t="s">
        <v>17</v>
      </c>
      <c r="K35" s="7">
        <v>46022</v>
      </c>
      <c r="L35" s="8">
        <v>45961</v>
      </c>
      <c r="M35" s="9" t="s">
        <v>18</v>
      </c>
      <c r="N35" s="2" t="s">
        <v>34</v>
      </c>
      <c r="O35" s="11" t="s">
        <v>92</v>
      </c>
    </row>
    <row r="36" spans="1:15" ht="47.25" customHeight="1" x14ac:dyDescent="0.25">
      <c r="A36" s="1" t="s">
        <v>165</v>
      </c>
      <c r="B36" s="2" t="s">
        <v>62</v>
      </c>
      <c r="C36" s="3" t="s">
        <v>144</v>
      </c>
      <c r="D36" s="4" t="s">
        <v>93</v>
      </c>
      <c r="E36" s="4">
        <v>4752</v>
      </c>
      <c r="F36" s="5">
        <v>23000</v>
      </c>
      <c r="G36" s="5">
        <v>23000</v>
      </c>
      <c r="H36" s="6" t="s">
        <v>66</v>
      </c>
      <c r="I36" s="6" t="s">
        <v>16</v>
      </c>
      <c r="J36" s="6" t="s">
        <v>17</v>
      </c>
      <c r="K36" s="7" t="s">
        <v>66</v>
      </c>
      <c r="L36" s="8" t="s">
        <v>66</v>
      </c>
      <c r="M36" s="9" t="s">
        <v>18</v>
      </c>
      <c r="N36" s="2" t="s">
        <v>66</v>
      </c>
      <c r="O36" s="11" t="s">
        <v>94</v>
      </c>
    </row>
    <row r="37" spans="1:15" ht="92.25" customHeight="1" x14ac:dyDescent="0.25">
      <c r="A37" s="1">
        <v>33</v>
      </c>
      <c r="B37" s="2" t="s">
        <v>62</v>
      </c>
      <c r="C37" s="3" t="s">
        <v>95</v>
      </c>
      <c r="D37" s="4" t="s">
        <v>69</v>
      </c>
      <c r="E37" s="4">
        <v>1</v>
      </c>
      <c r="F37" s="5">
        <v>472521.24</v>
      </c>
      <c r="G37" s="5">
        <v>472521.24</v>
      </c>
      <c r="H37" s="6" t="s">
        <v>33</v>
      </c>
      <c r="I37" s="6" t="s">
        <v>16</v>
      </c>
      <c r="J37" s="6" t="s">
        <v>17</v>
      </c>
      <c r="K37" s="7">
        <v>45849</v>
      </c>
      <c r="L37" s="8">
        <v>45751</v>
      </c>
      <c r="M37" s="9" t="s">
        <v>18</v>
      </c>
      <c r="N37" s="2" t="s">
        <v>34</v>
      </c>
      <c r="O37" s="11" t="s">
        <v>96</v>
      </c>
    </row>
    <row r="38" spans="1:15" ht="75" customHeight="1" x14ac:dyDescent="0.25">
      <c r="A38" s="1">
        <v>34</v>
      </c>
      <c r="B38" s="2" t="s">
        <v>62</v>
      </c>
      <c r="C38" s="3" t="s">
        <v>97</v>
      </c>
      <c r="D38" s="4" t="s">
        <v>64</v>
      </c>
      <c r="E38" s="4">
        <v>6</v>
      </c>
      <c r="F38" s="5">
        <v>277220.40000000002</v>
      </c>
      <c r="G38" s="5">
        <v>277220.40000000002</v>
      </c>
      <c r="H38" s="6" t="s">
        <v>33</v>
      </c>
      <c r="I38" s="6" t="s">
        <v>16</v>
      </c>
      <c r="J38" s="6" t="s">
        <v>17</v>
      </c>
      <c r="K38" s="7">
        <v>45808</v>
      </c>
      <c r="L38" s="8">
        <v>45709</v>
      </c>
      <c r="M38" s="9" t="s">
        <v>18</v>
      </c>
      <c r="N38" s="2" t="s">
        <v>34</v>
      </c>
      <c r="O38" s="11" t="s">
        <v>98</v>
      </c>
    </row>
    <row r="39" spans="1:15" ht="42" customHeight="1" x14ac:dyDescent="0.25">
      <c r="A39" s="1">
        <v>35</v>
      </c>
      <c r="B39" s="2" t="s">
        <v>62</v>
      </c>
      <c r="C39" s="3" t="s">
        <v>99</v>
      </c>
      <c r="D39" s="4" t="s">
        <v>69</v>
      </c>
      <c r="E39" s="4">
        <v>2</v>
      </c>
      <c r="F39" s="5">
        <v>14000</v>
      </c>
      <c r="G39" s="5">
        <v>14000</v>
      </c>
      <c r="H39" s="6" t="s">
        <v>33</v>
      </c>
      <c r="I39" s="6" t="s">
        <v>16</v>
      </c>
      <c r="J39" s="6" t="s">
        <v>16</v>
      </c>
      <c r="K39" s="7">
        <v>45987</v>
      </c>
      <c r="L39" s="8">
        <v>45839</v>
      </c>
      <c r="M39" s="9" t="s">
        <v>18</v>
      </c>
      <c r="N39" s="2" t="s">
        <v>100</v>
      </c>
      <c r="O39" s="11" t="s">
        <v>101</v>
      </c>
    </row>
    <row r="40" spans="1:15" ht="97.5" customHeight="1" x14ac:dyDescent="0.25">
      <c r="A40" s="1" t="s">
        <v>166</v>
      </c>
      <c r="B40" s="2" t="s">
        <v>62</v>
      </c>
      <c r="C40" s="3" t="s">
        <v>145</v>
      </c>
      <c r="D40" s="4" t="s">
        <v>14</v>
      </c>
      <c r="E40" s="4">
        <v>1</v>
      </c>
      <c r="F40" s="5">
        <v>230000</v>
      </c>
      <c r="G40" s="5">
        <v>230000</v>
      </c>
      <c r="H40" s="6" t="s">
        <v>66</v>
      </c>
      <c r="I40" s="6" t="s">
        <v>16</v>
      </c>
      <c r="J40" s="6" t="s">
        <v>17</v>
      </c>
      <c r="K40" s="7" t="s">
        <v>66</v>
      </c>
      <c r="L40" s="8" t="s">
        <v>66</v>
      </c>
      <c r="M40" s="9" t="s">
        <v>18</v>
      </c>
      <c r="N40" s="2" t="s">
        <v>34</v>
      </c>
      <c r="O40" s="11" t="s">
        <v>102</v>
      </c>
    </row>
    <row r="41" spans="1:15" ht="72.75" customHeight="1" x14ac:dyDescent="0.25">
      <c r="A41" s="1">
        <v>37</v>
      </c>
      <c r="B41" s="2" t="s">
        <v>62</v>
      </c>
      <c r="C41" s="3" t="s">
        <v>103</v>
      </c>
      <c r="D41" s="4" t="s">
        <v>14</v>
      </c>
      <c r="E41" s="4">
        <v>1</v>
      </c>
      <c r="F41" s="5">
        <v>13351</v>
      </c>
      <c r="G41" s="5">
        <v>13351</v>
      </c>
      <c r="H41" s="6" t="s">
        <v>33</v>
      </c>
      <c r="I41" s="6" t="s">
        <v>16</v>
      </c>
      <c r="J41" s="6" t="s">
        <v>17</v>
      </c>
      <c r="K41" s="7">
        <v>45969</v>
      </c>
      <c r="L41" s="8">
        <v>45846</v>
      </c>
      <c r="M41" s="9" t="s">
        <v>18</v>
      </c>
      <c r="N41" s="2" t="s">
        <v>100</v>
      </c>
      <c r="O41" s="11" t="s">
        <v>104</v>
      </c>
    </row>
    <row r="42" spans="1:15" ht="113.25" customHeight="1" x14ac:dyDescent="0.25">
      <c r="A42" s="1">
        <v>38</v>
      </c>
      <c r="B42" s="2" t="s">
        <v>62</v>
      </c>
      <c r="C42" s="3" t="s">
        <v>105</v>
      </c>
      <c r="D42" s="4" t="s">
        <v>14</v>
      </c>
      <c r="E42" s="4">
        <v>1</v>
      </c>
      <c r="F42" s="5">
        <v>20647.79</v>
      </c>
      <c r="G42" s="5">
        <v>20647.79</v>
      </c>
      <c r="H42" s="6" t="s">
        <v>33</v>
      </c>
      <c r="I42" s="6" t="s">
        <v>16</v>
      </c>
      <c r="J42" s="6" t="s">
        <v>17</v>
      </c>
      <c r="K42" s="7">
        <v>45760</v>
      </c>
      <c r="L42" s="8">
        <v>45670</v>
      </c>
      <c r="M42" s="9" t="s">
        <v>18</v>
      </c>
      <c r="N42" s="2" t="s">
        <v>100</v>
      </c>
      <c r="O42" s="11" t="s">
        <v>106</v>
      </c>
    </row>
    <row r="43" spans="1:15" ht="122.25" customHeight="1" x14ac:dyDescent="0.25">
      <c r="A43" s="1">
        <v>39</v>
      </c>
      <c r="B43" s="2" t="s">
        <v>62</v>
      </c>
      <c r="C43" s="3" t="s">
        <v>107</v>
      </c>
      <c r="D43" s="4" t="s">
        <v>14</v>
      </c>
      <c r="E43" s="4">
        <v>2</v>
      </c>
      <c r="F43" s="5">
        <v>30876</v>
      </c>
      <c r="G43" s="5">
        <v>30876</v>
      </c>
      <c r="H43" s="6" t="s">
        <v>66</v>
      </c>
      <c r="I43" s="6" t="s">
        <v>16</v>
      </c>
      <c r="J43" s="6" t="s">
        <v>17</v>
      </c>
      <c r="K43" s="7" t="s">
        <v>66</v>
      </c>
      <c r="L43" s="8" t="s">
        <v>66</v>
      </c>
      <c r="M43" s="9" t="s">
        <v>18</v>
      </c>
      <c r="N43" s="2" t="s">
        <v>100</v>
      </c>
      <c r="O43" s="11" t="s">
        <v>108</v>
      </c>
    </row>
    <row r="44" spans="1:15" ht="99.75" customHeight="1" x14ac:dyDescent="0.25">
      <c r="A44" s="1">
        <v>40</v>
      </c>
      <c r="B44" s="2" t="s">
        <v>62</v>
      </c>
      <c r="C44" s="3" t="s">
        <v>109</v>
      </c>
      <c r="D44" s="4" t="s">
        <v>39</v>
      </c>
      <c r="E44" s="4">
        <v>14</v>
      </c>
      <c r="F44" s="5">
        <v>718</v>
      </c>
      <c r="G44" s="5">
        <v>718</v>
      </c>
      <c r="H44" s="6" t="s">
        <v>15</v>
      </c>
      <c r="I44" s="6" t="s">
        <v>29</v>
      </c>
      <c r="J44" s="6" t="s">
        <v>17</v>
      </c>
      <c r="K44" s="7">
        <v>46022</v>
      </c>
      <c r="L44" s="8">
        <v>45712</v>
      </c>
      <c r="M44" s="9" t="s">
        <v>18</v>
      </c>
      <c r="N44" s="2" t="s">
        <v>34</v>
      </c>
      <c r="O44" s="11" t="s">
        <v>110</v>
      </c>
    </row>
    <row r="45" spans="1:15" ht="96.75" customHeight="1" x14ac:dyDescent="0.25">
      <c r="A45" s="1">
        <v>41</v>
      </c>
      <c r="B45" s="2" t="s">
        <v>62</v>
      </c>
      <c r="C45" s="3" t="s">
        <v>111</v>
      </c>
      <c r="D45" s="4" t="s">
        <v>39</v>
      </c>
      <c r="E45" s="4">
        <v>9</v>
      </c>
      <c r="F45" s="5">
        <v>20000</v>
      </c>
      <c r="G45" s="5">
        <v>20000</v>
      </c>
      <c r="H45" s="6" t="s">
        <v>15</v>
      </c>
      <c r="I45" s="6" t="s">
        <v>29</v>
      </c>
      <c r="J45" s="6" t="s">
        <v>29</v>
      </c>
      <c r="K45" s="7">
        <v>45813</v>
      </c>
      <c r="L45" s="8">
        <v>45708</v>
      </c>
      <c r="M45" s="9" t="s">
        <v>58</v>
      </c>
      <c r="N45" s="2" t="s">
        <v>19</v>
      </c>
      <c r="O45" s="11" t="s">
        <v>112</v>
      </c>
    </row>
    <row r="46" spans="1:15" ht="86.25" customHeight="1" x14ac:dyDescent="0.25">
      <c r="A46" s="35">
        <v>42</v>
      </c>
      <c r="B46" s="2" t="s">
        <v>62</v>
      </c>
      <c r="C46" s="3" t="s">
        <v>113</v>
      </c>
      <c r="D46" s="4" t="s">
        <v>114</v>
      </c>
      <c r="E46" s="4">
        <v>7000</v>
      </c>
      <c r="F46" s="5">
        <v>70000</v>
      </c>
      <c r="G46" s="5">
        <v>70000</v>
      </c>
      <c r="H46" s="6" t="s">
        <v>33</v>
      </c>
      <c r="I46" s="6" t="s">
        <v>16</v>
      </c>
      <c r="J46" s="6" t="s">
        <v>17</v>
      </c>
      <c r="K46" s="7">
        <v>45844</v>
      </c>
      <c r="L46" s="8">
        <v>45753</v>
      </c>
      <c r="M46" s="9" t="s">
        <v>18</v>
      </c>
      <c r="N46" s="2" t="s">
        <v>100</v>
      </c>
      <c r="O46" s="11" t="s">
        <v>115</v>
      </c>
    </row>
    <row r="47" spans="1:15" ht="84" customHeight="1" x14ac:dyDescent="0.25">
      <c r="A47" s="35">
        <v>43</v>
      </c>
      <c r="B47" s="2" t="s">
        <v>62</v>
      </c>
      <c r="C47" s="3" t="s">
        <v>116</v>
      </c>
      <c r="D47" s="4" t="s">
        <v>39</v>
      </c>
      <c r="E47" s="4">
        <v>3</v>
      </c>
      <c r="F47" s="5">
        <v>150000</v>
      </c>
      <c r="G47" s="5">
        <v>150000</v>
      </c>
      <c r="H47" s="6" t="s">
        <v>33</v>
      </c>
      <c r="I47" s="6" t="s">
        <v>16</v>
      </c>
      <c r="J47" s="6" t="s">
        <v>17</v>
      </c>
      <c r="K47" s="7">
        <v>45809</v>
      </c>
      <c r="L47" s="8">
        <v>45738</v>
      </c>
      <c r="M47" s="9" t="s">
        <v>18</v>
      </c>
      <c r="N47" s="2" t="s">
        <v>100</v>
      </c>
      <c r="O47" s="11" t="s">
        <v>117</v>
      </c>
    </row>
    <row r="48" spans="1:15" ht="108.75" customHeight="1" x14ac:dyDescent="0.25">
      <c r="A48" s="35">
        <v>44</v>
      </c>
      <c r="B48" s="2" t="s">
        <v>62</v>
      </c>
      <c r="C48" s="3" t="s">
        <v>157</v>
      </c>
      <c r="D48" s="4" t="s">
        <v>14</v>
      </c>
      <c r="E48" s="4">
        <v>1</v>
      </c>
      <c r="F48" s="5">
        <v>1334</v>
      </c>
      <c r="G48" s="5">
        <v>1334</v>
      </c>
      <c r="H48" s="6" t="s">
        <v>15</v>
      </c>
      <c r="I48" s="6" t="s">
        <v>29</v>
      </c>
      <c r="J48" s="6" t="s">
        <v>29</v>
      </c>
      <c r="K48" s="7">
        <v>45694</v>
      </c>
      <c r="L48" s="8">
        <v>45853</v>
      </c>
      <c r="M48" s="9" t="s">
        <v>18</v>
      </c>
      <c r="N48" s="2" t="s">
        <v>19</v>
      </c>
      <c r="O48" s="11" t="s">
        <v>158</v>
      </c>
    </row>
    <row r="49" spans="1:15" ht="142.5" customHeight="1" x14ac:dyDescent="0.25">
      <c r="A49" s="35">
        <v>45</v>
      </c>
      <c r="B49" s="2" t="s">
        <v>62</v>
      </c>
      <c r="C49" s="3" t="s">
        <v>168</v>
      </c>
      <c r="D49" s="4" t="s">
        <v>39</v>
      </c>
      <c r="E49" s="4">
        <v>2</v>
      </c>
      <c r="F49" s="5">
        <v>360</v>
      </c>
      <c r="G49" s="5">
        <v>360</v>
      </c>
      <c r="H49" s="6" t="s">
        <v>15</v>
      </c>
      <c r="I49" s="6" t="s">
        <v>29</v>
      </c>
      <c r="J49" s="6" t="s">
        <v>29</v>
      </c>
      <c r="K49" s="7">
        <v>45987</v>
      </c>
      <c r="L49" s="8">
        <v>45899</v>
      </c>
      <c r="M49" s="9" t="s">
        <v>79</v>
      </c>
      <c r="N49" s="2" t="s">
        <v>19</v>
      </c>
      <c r="O49" s="11" t="s">
        <v>174</v>
      </c>
    </row>
    <row r="50" spans="1:15" ht="141.75" customHeight="1" x14ac:dyDescent="0.25">
      <c r="A50" s="35">
        <v>46</v>
      </c>
      <c r="B50" s="2" t="s">
        <v>62</v>
      </c>
      <c r="C50" s="3" t="s">
        <v>169</v>
      </c>
      <c r="D50" s="4" t="s">
        <v>39</v>
      </c>
      <c r="E50" s="4">
        <v>1</v>
      </c>
      <c r="F50" s="5">
        <v>2000</v>
      </c>
      <c r="G50" s="5">
        <v>2000</v>
      </c>
      <c r="H50" s="6" t="s">
        <v>15</v>
      </c>
      <c r="I50" s="6" t="s">
        <v>29</v>
      </c>
      <c r="J50" s="6" t="s">
        <v>29</v>
      </c>
      <c r="K50" s="7">
        <v>45987</v>
      </c>
      <c r="L50" s="8">
        <v>45899</v>
      </c>
      <c r="M50" s="9" t="s">
        <v>58</v>
      </c>
      <c r="N50" s="2" t="s">
        <v>19</v>
      </c>
      <c r="O50" s="11" t="s">
        <v>173</v>
      </c>
    </row>
    <row r="51" spans="1:15" ht="132.75" customHeight="1" x14ac:dyDescent="0.25">
      <c r="A51" s="35">
        <v>47</v>
      </c>
      <c r="B51" s="2" t="s">
        <v>62</v>
      </c>
      <c r="C51" s="3" t="s">
        <v>170</v>
      </c>
      <c r="D51" s="4" t="s">
        <v>39</v>
      </c>
      <c r="E51" s="4">
        <v>1</v>
      </c>
      <c r="F51" s="5">
        <v>1969.73</v>
      </c>
      <c r="G51" s="5">
        <v>1969.73</v>
      </c>
      <c r="H51" s="6" t="s">
        <v>15</v>
      </c>
      <c r="I51" s="6" t="s">
        <v>29</v>
      </c>
      <c r="J51" s="6" t="s">
        <v>29</v>
      </c>
      <c r="K51" s="7">
        <v>45923</v>
      </c>
      <c r="L51" s="8">
        <v>45833</v>
      </c>
      <c r="M51" s="9" t="s">
        <v>58</v>
      </c>
      <c r="N51" s="2" t="s">
        <v>19</v>
      </c>
      <c r="O51" s="11" t="s">
        <v>172</v>
      </c>
    </row>
    <row r="52" spans="1:15" ht="108.75" customHeight="1" x14ac:dyDescent="0.25">
      <c r="A52" s="35">
        <v>48</v>
      </c>
      <c r="B52" s="2" t="s">
        <v>62</v>
      </c>
      <c r="C52" s="3" t="s">
        <v>171</v>
      </c>
      <c r="D52" s="4" t="s">
        <v>39</v>
      </c>
      <c r="E52" s="4">
        <v>22</v>
      </c>
      <c r="F52" s="5">
        <v>236</v>
      </c>
      <c r="G52" s="5">
        <v>236</v>
      </c>
      <c r="H52" s="6" t="s">
        <v>15</v>
      </c>
      <c r="I52" s="6" t="s">
        <v>29</v>
      </c>
      <c r="J52" s="6" t="s">
        <v>29</v>
      </c>
      <c r="K52" s="7">
        <v>45987</v>
      </c>
      <c r="L52" s="8">
        <v>45882</v>
      </c>
      <c r="M52" s="9" t="s">
        <v>134</v>
      </c>
      <c r="N52" s="2" t="s">
        <v>19</v>
      </c>
      <c r="O52" s="11" t="s">
        <v>176</v>
      </c>
    </row>
    <row r="53" spans="1:15" ht="64.5" customHeight="1" x14ac:dyDescent="0.25">
      <c r="A53" s="36" t="s">
        <v>167</v>
      </c>
      <c r="B53" s="2" t="s">
        <v>118</v>
      </c>
      <c r="C53" s="3" t="s">
        <v>146</v>
      </c>
      <c r="D53" s="4" t="s">
        <v>66</v>
      </c>
      <c r="E53" s="4" t="s">
        <v>66</v>
      </c>
      <c r="F53" s="13">
        <v>250000</v>
      </c>
      <c r="G53" s="13">
        <v>250000</v>
      </c>
      <c r="H53" s="6" t="s">
        <v>15</v>
      </c>
      <c r="I53" s="6" t="s">
        <v>29</v>
      </c>
      <c r="J53" s="6" t="s">
        <v>29</v>
      </c>
      <c r="K53" s="7">
        <v>45689</v>
      </c>
      <c r="L53" s="8">
        <v>45595</v>
      </c>
      <c r="M53" s="9" t="s">
        <v>18</v>
      </c>
      <c r="N53" s="2" t="s">
        <v>19</v>
      </c>
      <c r="O53" s="11" t="s">
        <v>119</v>
      </c>
    </row>
    <row r="54" spans="1:15" ht="67.5" customHeight="1" x14ac:dyDescent="0.25">
      <c r="A54" s="35">
        <v>50</v>
      </c>
      <c r="B54" s="2" t="s">
        <v>120</v>
      </c>
      <c r="C54" s="3" t="s">
        <v>138</v>
      </c>
      <c r="D54" s="4" t="s">
        <v>39</v>
      </c>
      <c r="E54" s="4">
        <v>8</v>
      </c>
      <c r="F54" s="5">
        <v>1040</v>
      </c>
      <c r="G54" s="5">
        <v>1040</v>
      </c>
      <c r="H54" s="6" t="s">
        <v>15</v>
      </c>
      <c r="I54" s="6" t="s">
        <v>139</v>
      </c>
      <c r="J54" s="6" t="s">
        <v>29</v>
      </c>
      <c r="K54" s="7">
        <v>45821</v>
      </c>
      <c r="L54" s="8">
        <v>45726</v>
      </c>
      <c r="M54" s="9" t="s">
        <v>79</v>
      </c>
      <c r="N54" s="2" t="s">
        <v>19</v>
      </c>
      <c r="O54" s="11" t="s">
        <v>140</v>
      </c>
    </row>
    <row r="55" spans="1:15" ht="57" customHeight="1" x14ac:dyDescent="0.25">
      <c r="A55" s="35">
        <v>51</v>
      </c>
      <c r="B55" s="32" t="s">
        <v>123</v>
      </c>
      <c r="C55" s="33" t="s">
        <v>124</v>
      </c>
      <c r="D55" s="32" t="s">
        <v>14</v>
      </c>
      <c r="E55" s="32">
        <v>1</v>
      </c>
      <c r="F55" s="34">
        <v>80000</v>
      </c>
      <c r="G55" s="34">
        <v>80000</v>
      </c>
      <c r="H55" s="6" t="s">
        <v>15</v>
      </c>
      <c r="I55" s="6" t="s">
        <v>16</v>
      </c>
      <c r="J55" s="6" t="s">
        <v>29</v>
      </c>
      <c r="K55" s="7">
        <v>46022</v>
      </c>
      <c r="L55" s="8">
        <v>45586</v>
      </c>
      <c r="M55" s="9" t="s">
        <v>18</v>
      </c>
      <c r="N55" s="2" t="s">
        <v>19</v>
      </c>
      <c r="O55" s="11" t="s">
        <v>125</v>
      </c>
    </row>
    <row r="56" spans="1:15" ht="77.25" customHeight="1" x14ac:dyDescent="0.25">
      <c r="A56" s="35">
        <v>52</v>
      </c>
      <c r="B56" s="2" t="s">
        <v>123</v>
      </c>
      <c r="C56" s="3" t="s">
        <v>126</v>
      </c>
      <c r="D56" s="4" t="s">
        <v>14</v>
      </c>
      <c r="E56" s="4">
        <v>1</v>
      </c>
      <c r="F56" s="34">
        <v>893.13</v>
      </c>
      <c r="G56" s="34">
        <v>893.13</v>
      </c>
      <c r="H56" s="6" t="s">
        <v>15</v>
      </c>
      <c r="I56" s="6" t="s">
        <v>29</v>
      </c>
      <c r="J56" s="6" t="s">
        <v>29</v>
      </c>
      <c r="K56" s="7">
        <v>45691</v>
      </c>
      <c r="L56" s="8">
        <v>45513</v>
      </c>
      <c r="M56" s="9" t="s">
        <v>18</v>
      </c>
      <c r="N56" s="2" t="s">
        <v>19</v>
      </c>
      <c r="O56" s="11" t="s">
        <v>30</v>
      </c>
    </row>
    <row r="57" spans="1:15" ht="58.5" customHeight="1" x14ac:dyDescent="0.25">
      <c r="A57" s="35">
        <v>53</v>
      </c>
      <c r="B57" s="2" t="s">
        <v>127</v>
      </c>
      <c r="C57" s="3" t="s">
        <v>121</v>
      </c>
      <c r="D57" s="4" t="s">
        <v>14</v>
      </c>
      <c r="E57" s="4">
        <v>1</v>
      </c>
      <c r="F57" s="5">
        <v>900000</v>
      </c>
      <c r="G57" s="5">
        <v>330410.96000000002</v>
      </c>
      <c r="H57" s="6" t="s">
        <v>15</v>
      </c>
      <c r="I57" s="6" t="s">
        <v>16</v>
      </c>
      <c r="J57" s="6" t="s">
        <v>16</v>
      </c>
      <c r="K57" s="7">
        <v>45889</v>
      </c>
      <c r="L57" s="8">
        <v>45497</v>
      </c>
      <c r="M57" s="9" t="s">
        <v>18</v>
      </c>
      <c r="N57" s="2" t="s">
        <v>19</v>
      </c>
      <c r="O57" s="11" t="s">
        <v>122</v>
      </c>
    </row>
    <row r="58" spans="1:15" ht="62.25" customHeight="1" x14ac:dyDescent="0.25">
      <c r="A58" s="35">
        <v>54</v>
      </c>
      <c r="B58" s="2" t="s">
        <v>127</v>
      </c>
      <c r="C58" s="3" t="s">
        <v>128</v>
      </c>
      <c r="D58" s="4" t="s">
        <v>14</v>
      </c>
      <c r="E58" s="4">
        <v>1</v>
      </c>
      <c r="F58" s="5">
        <v>60000</v>
      </c>
      <c r="G58" s="5">
        <v>60000</v>
      </c>
      <c r="H58" s="6" t="s">
        <v>15</v>
      </c>
      <c r="I58" s="6" t="s">
        <v>16</v>
      </c>
      <c r="J58" s="6" t="s">
        <v>16</v>
      </c>
      <c r="K58" s="7">
        <v>45899</v>
      </c>
      <c r="L58" s="8">
        <v>45807</v>
      </c>
      <c r="M58" s="9" t="s">
        <v>18</v>
      </c>
      <c r="N58" s="2" t="s">
        <v>19</v>
      </c>
      <c r="O58" s="11" t="s">
        <v>129</v>
      </c>
    </row>
    <row r="59" spans="1:15" ht="62.25" customHeight="1" x14ac:dyDescent="0.25">
      <c r="A59" s="35">
        <v>55</v>
      </c>
      <c r="B59" s="2" t="s">
        <v>127</v>
      </c>
      <c r="C59" s="3" t="s">
        <v>130</v>
      </c>
      <c r="D59" s="4" t="s">
        <v>14</v>
      </c>
      <c r="E59" s="4">
        <v>1</v>
      </c>
      <c r="F59" s="5">
        <v>6000</v>
      </c>
      <c r="G59" s="5">
        <v>6000</v>
      </c>
      <c r="H59" s="6" t="s">
        <v>15</v>
      </c>
      <c r="I59" s="6" t="s">
        <v>16</v>
      </c>
      <c r="J59" s="6" t="s">
        <v>16</v>
      </c>
      <c r="K59" s="7">
        <v>45905</v>
      </c>
      <c r="L59" s="8">
        <v>45809</v>
      </c>
      <c r="M59" s="9" t="s">
        <v>18</v>
      </c>
      <c r="N59" s="2" t="s">
        <v>19</v>
      </c>
      <c r="O59" s="11" t="s">
        <v>131</v>
      </c>
    </row>
    <row r="60" spans="1:15" ht="70.5" customHeight="1" x14ac:dyDescent="0.25">
      <c r="A60" s="48">
        <v>56</v>
      </c>
      <c r="B60" s="2" t="s">
        <v>127</v>
      </c>
      <c r="C60" s="41" t="s">
        <v>156</v>
      </c>
      <c r="D60" s="49" t="s">
        <v>39</v>
      </c>
      <c r="E60" s="49">
        <v>2</v>
      </c>
      <c r="F60" s="42">
        <v>10000</v>
      </c>
      <c r="G60" s="42">
        <v>10000</v>
      </c>
      <c r="H60" s="40" t="s">
        <v>15</v>
      </c>
      <c r="I60" s="40" t="s">
        <v>29</v>
      </c>
      <c r="J60" s="40" t="s">
        <v>16</v>
      </c>
      <c r="K60" s="43">
        <v>45870</v>
      </c>
      <c r="L60" s="44">
        <v>45809</v>
      </c>
      <c r="M60" s="52" t="s">
        <v>58</v>
      </c>
      <c r="N60" s="41" t="s">
        <v>19</v>
      </c>
      <c r="O60" s="41" t="s">
        <v>133</v>
      </c>
    </row>
    <row r="61" spans="1:15" ht="77.25" customHeight="1" x14ac:dyDescent="0.25">
      <c r="A61" s="48"/>
      <c r="B61" s="2" t="s">
        <v>132</v>
      </c>
      <c r="C61" s="41"/>
      <c r="D61" s="49"/>
      <c r="E61" s="49"/>
      <c r="F61" s="42"/>
      <c r="G61" s="42"/>
      <c r="H61" s="40"/>
      <c r="I61" s="40"/>
      <c r="J61" s="40"/>
      <c r="K61" s="43"/>
      <c r="L61" s="44"/>
      <c r="M61" s="52"/>
      <c r="N61" s="41"/>
      <c r="O61" s="41"/>
    </row>
    <row r="62" spans="1:15" ht="77.25" customHeight="1" x14ac:dyDescent="0.25">
      <c r="A62" s="48">
        <v>57</v>
      </c>
      <c r="B62" s="2" t="s">
        <v>21</v>
      </c>
      <c r="C62" s="41" t="s">
        <v>159</v>
      </c>
      <c r="D62" s="49" t="s">
        <v>39</v>
      </c>
      <c r="E62" s="49">
        <v>7</v>
      </c>
      <c r="F62" s="42">
        <v>1300</v>
      </c>
      <c r="G62" s="42">
        <v>1300</v>
      </c>
      <c r="H62" s="40" t="s">
        <v>15</v>
      </c>
      <c r="I62" s="40" t="s">
        <v>29</v>
      </c>
      <c r="J62" s="40" t="s">
        <v>29</v>
      </c>
      <c r="K62" s="43">
        <v>46022</v>
      </c>
      <c r="L62" s="44">
        <v>45882</v>
      </c>
      <c r="M62" s="45" t="s">
        <v>79</v>
      </c>
      <c r="N62" s="41" t="s">
        <v>19</v>
      </c>
      <c r="O62" s="37" t="s">
        <v>175</v>
      </c>
    </row>
    <row r="63" spans="1:15" ht="77.25" customHeight="1" x14ac:dyDescent="0.25">
      <c r="A63" s="48"/>
      <c r="B63" s="2" t="s">
        <v>160</v>
      </c>
      <c r="C63" s="41"/>
      <c r="D63" s="49"/>
      <c r="E63" s="49"/>
      <c r="F63" s="42"/>
      <c r="G63" s="42"/>
      <c r="H63" s="40"/>
      <c r="I63" s="40"/>
      <c r="J63" s="40"/>
      <c r="K63" s="43"/>
      <c r="L63" s="44"/>
      <c r="M63" s="46"/>
      <c r="N63" s="41"/>
      <c r="O63" s="38"/>
    </row>
    <row r="64" spans="1:15" ht="77.25" customHeight="1" x14ac:dyDescent="0.25">
      <c r="A64" s="48"/>
      <c r="B64" s="2" t="s">
        <v>161</v>
      </c>
      <c r="C64" s="41"/>
      <c r="D64" s="49"/>
      <c r="E64" s="49"/>
      <c r="F64" s="42"/>
      <c r="G64" s="42"/>
      <c r="H64" s="40"/>
      <c r="I64" s="40"/>
      <c r="J64" s="40"/>
      <c r="K64" s="43"/>
      <c r="L64" s="44"/>
      <c r="M64" s="47"/>
      <c r="N64" s="41"/>
      <c r="O64" s="39"/>
    </row>
    <row r="65" spans="1:15" ht="37.5" customHeight="1" x14ac:dyDescent="0.25">
      <c r="A65" s="61" t="s">
        <v>147</v>
      </c>
      <c r="B65" s="61"/>
      <c r="C65" s="61"/>
      <c r="D65" s="61"/>
      <c r="E65" s="61"/>
      <c r="F65" s="61"/>
      <c r="G65" s="61"/>
      <c r="H65" s="61"/>
      <c r="I65" s="61"/>
      <c r="J65" s="61"/>
      <c r="K65" s="61"/>
      <c r="L65" s="61"/>
      <c r="M65" s="61"/>
      <c r="N65" s="61"/>
      <c r="O65" s="61"/>
    </row>
    <row r="66" spans="1:15" ht="48.75" customHeight="1" x14ac:dyDescent="0.25">
      <c r="A66" s="62"/>
      <c r="B66" s="62"/>
      <c r="C66" s="62"/>
      <c r="D66" s="62"/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</row>
    <row r="67" spans="1:15" ht="33" customHeight="1" x14ac:dyDescent="0.25">
      <c r="A67" s="60" t="s">
        <v>177</v>
      </c>
      <c r="B67" s="60"/>
      <c r="C67" s="60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</row>
    <row r="68" spans="1:15" x14ac:dyDescent="0.25">
      <c r="A68" s="60"/>
      <c r="B68" s="60"/>
      <c r="C68" s="60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</row>
    <row r="71" spans="1:15" ht="15" customHeight="1" x14ac:dyDescent="0.25"/>
    <row r="1048563" spans="6:6" x14ac:dyDescent="0.25">
      <c r="F1048563" s="14" t="e">
        <f>SUM(#REF!)</f>
        <v>#REF!</v>
      </c>
    </row>
  </sheetData>
  <mergeCells count="70">
    <mergeCell ref="O9:O10"/>
    <mergeCell ref="O17:O18"/>
    <mergeCell ref="K27:K28"/>
    <mergeCell ref="I27:I28"/>
    <mergeCell ref="J27:J28"/>
    <mergeCell ref="I14:I15"/>
    <mergeCell ref="J14:J15"/>
    <mergeCell ref="K14:K15"/>
    <mergeCell ref="N27:N28"/>
    <mergeCell ref="M27:M28"/>
    <mergeCell ref="L27:L28"/>
    <mergeCell ref="L14:L15"/>
    <mergeCell ref="N14:N15"/>
    <mergeCell ref="A67:O68"/>
    <mergeCell ref="A60:A61"/>
    <mergeCell ref="C60:C61"/>
    <mergeCell ref="D60:D61"/>
    <mergeCell ref="E60:E61"/>
    <mergeCell ref="F60:F61"/>
    <mergeCell ref="G60:G61"/>
    <mergeCell ref="H60:H61"/>
    <mergeCell ref="I60:I61"/>
    <mergeCell ref="O60:O61"/>
    <mergeCell ref="J60:J61"/>
    <mergeCell ref="K60:K61"/>
    <mergeCell ref="L60:L61"/>
    <mergeCell ref="A65:O66"/>
    <mergeCell ref="M60:M61"/>
    <mergeCell ref="N60:N61"/>
    <mergeCell ref="A14:A15"/>
    <mergeCell ref="D14:D15"/>
    <mergeCell ref="C14:C15"/>
    <mergeCell ref="H14:H15"/>
    <mergeCell ref="A27:A28"/>
    <mergeCell ref="B27:B28"/>
    <mergeCell ref="C27:C28"/>
    <mergeCell ref="D27:D28"/>
    <mergeCell ref="E27:E28"/>
    <mergeCell ref="F27:F28"/>
    <mergeCell ref="G27:G28"/>
    <mergeCell ref="H27:H28"/>
    <mergeCell ref="O2:O4"/>
    <mergeCell ref="A7:A8"/>
    <mergeCell ref="B7:B8"/>
    <mergeCell ref="C7:C8"/>
    <mergeCell ref="F7:F8"/>
    <mergeCell ref="G7:G8"/>
    <mergeCell ref="H7:H8"/>
    <mergeCell ref="I7:I8"/>
    <mergeCell ref="J7:J8"/>
    <mergeCell ref="M2:M4"/>
    <mergeCell ref="O7:O8"/>
    <mergeCell ref="K7:K8"/>
    <mergeCell ref="L7:L8"/>
    <mergeCell ref="M7:M8"/>
    <mergeCell ref="N7:N8"/>
    <mergeCell ref="A62:A64"/>
    <mergeCell ref="C62:C64"/>
    <mergeCell ref="D62:D64"/>
    <mergeCell ref="E62:E64"/>
    <mergeCell ref="H62:H64"/>
    <mergeCell ref="O62:O64"/>
    <mergeCell ref="I62:I64"/>
    <mergeCell ref="J62:J64"/>
    <mergeCell ref="N62:N64"/>
    <mergeCell ref="F62:F64"/>
    <mergeCell ref="G62:G64"/>
    <mergeCell ref="K62:K64"/>
    <mergeCell ref="L62:L64"/>
    <mergeCell ref="M62:M64"/>
  </mergeCells>
  <phoneticPr fontId="6" type="noConversion"/>
  <pageMargins left="0.511811024" right="0.511811024" top="0.78740157499999996" bottom="0.78740157499999996" header="0.31496062000000002" footer="0.31496062000000002"/>
  <pageSetup paperSize="9" scale="8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7733E-AF47-40F3-BC83-B0CAFA42DE50}">
  <sheetPr>
    <pageSetUpPr fitToPage="1"/>
  </sheetPr>
  <dimension ref="A1:O1048563"/>
  <sheetViews>
    <sheetView tabSelected="1" zoomScale="115" zoomScaleNormal="115" workbookViewId="0">
      <selection activeCell="F6" sqref="F6"/>
    </sheetView>
  </sheetViews>
  <sheetFormatPr defaultRowHeight="15" x14ac:dyDescent="0.25"/>
  <cols>
    <col min="1" max="1" width="4.7109375" customWidth="1"/>
    <col min="3" max="3" width="11.85546875" customWidth="1"/>
    <col min="6" max="6" width="20.7109375" customWidth="1"/>
    <col min="7" max="7" width="21.85546875" customWidth="1"/>
    <col min="8" max="8" width="10.140625" customWidth="1"/>
    <col min="12" max="12" width="7.5703125" customWidth="1"/>
    <col min="13" max="13" width="11.28515625" customWidth="1"/>
    <col min="14" max="14" width="10.28515625" customWidth="1"/>
    <col min="15" max="15" width="14.28515625" customWidth="1"/>
  </cols>
  <sheetData>
    <row r="1" spans="1:15" ht="24" customHeight="1" x14ac:dyDescent="0.25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17" t="s">
        <v>136</v>
      </c>
      <c r="L1" s="18" t="s">
        <v>10</v>
      </c>
      <c r="M1" s="17" t="s">
        <v>11</v>
      </c>
      <c r="N1" s="18" t="s">
        <v>12</v>
      </c>
      <c r="O1" s="18" t="s">
        <v>13</v>
      </c>
    </row>
    <row r="2" spans="1:15" ht="33" x14ac:dyDescent="0.25">
      <c r="A2" s="1">
        <v>1</v>
      </c>
      <c r="B2" s="2" t="s">
        <v>21</v>
      </c>
      <c r="C2" s="3" t="s">
        <v>22</v>
      </c>
      <c r="D2" s="4" t="s">
        <v>14</v>
      </c>
      <c r="E2" s="4">
        <v>1</v>
      </c>
      <c r="F2" s="34">
        <v>1375000</v>
      </c>
      <c r="G2" s="34">
        <v>1375000</v>
      </c>
      <c r="H2" s="6" t="s">
        <v>15</v>
      </c>
      <c r="I2" s="6" t="s">
        <v>17</v>
      </c>
      <c r="J2" s="6" t="s">
        <v>17</v>
      </c>
      <c r="K2" s="7">
        <v>45757</v>
      </c>
      <c r="L2" s="9" t="s">
        <v>23</v>
      </c>
      <c r="M2" s="45" t="s">
        <v>24</v>
      </c>
      <c r="N2" s="2" t="s">
        <v>19</v>
      </c>
      <c r="O2" s="50" t="s">
        <v>25</v>
      </c>
    </row>
    <row r="3" spans="1:15" ht="33" x14ac:dyDescent="0.25">
      <c r="A3" s="1">
        <v>2</v>
      </c>
      <c r="B3" s="2" t="s">
        <v>21</v>
      </c>
      <c r="C3" s="3" t="s">
        <v>26</v>
      </c>
      <c r="D3" s="4" t="s">
        <v>14</v>
      </c>
      <c r="E3" s="4">
        <v>1</v>
      </c>
      <c r="F3" s="34">
        <v>250000</v>
      </c>
      <c r="G3" s="5">
        <v>21917.81</v>
      </c>
      <c r="H3" s="6" t="s">
        <v>15</v>
      </c>
      <c r="I3" s="6" t="s">
        <v>16</v>
      </c>
      <c r="J3" s="6" t="s">
        <v>17</v>
      </c>
      <c r="K3" s="7">
        <v>45991</v>
      </c>
      <c r="L3" s="8">
        <v>45787</v>
      </c>
      <c r="M3" s="46"/>
      <c r="N3" s="2" t="s">
        <v>19</v>
      </c>
      <c r="O3" s="50"/>
    </row>
    <row r="4" spans="1:15" ht="41.25" x14ac:dyDescent="0.25">
      <c r="A4" s="1">
        <v>3</v>
      </c>
      <c r="B4" s="2" t="s">
        <v>21</v>
      </c>
      <c r="C4" s="3" t="s">
        <v>27</v>
      </c>
      <c r="D4" s="4" t="s">
        <v>14</v>
      </c>
      <c r="E4" s="4">
        <v>1</v>
      </c>
      <c r="F4" s="34">
        <v>200000</v>
      </c>
      <c r="G4" s="5">
        <v>17534.25</v>
      </c>
      <c r="H4" s="6" t="s">
        <v>15</v>
      </c>
      <c r="I4" s="6" t="s">
        <v>16</v>
      </c>
      <c r="J4" s="6" t="s">
        <v>17</v>
      </c>
      <c r="K4" s="7">
        <v>45991</v>
      </c>
      <c r="L4" s="8">
        <v>45787</v>
      </c>
      <c r="M4" s="47"/>
      <c r="N4" s="2" t="s">
        <v>19</v>
      </c>
      <c r="O4" s="50"/>
    </row>
    <row r="5" spans="1:15" ht="62.25" customHeight="1" x14ac:dyDescent="0.25">
      <c r="A5" s="1">
        <v>4</v>
      </c>
      <c r="B5" s="2" t="s">
        <v>21</v>
      </c>
      <c r="C5" s="3" t="s">
        <v>28</v>
      </c>
      <c r="D5" s="4" t="s">
        <v>14</v>
      </c>
      <c r="E5" s="4">
        <v>1</v>
      </c>
      <c r="F5" s="5">
        <v>600</v>
      </c>
      <c r="G5" s="5">
        <v>600</v>
      </c>
      <c r="H5" s="6" t="s">
        <v>15</v>
      </c>
      <c r="I5" s="6" t="s">
        <v>29</v>
      </c>
      <c r="J5" s="6" t="s">
        <v>29</v>
      </c>
      <c r="K5" s="7">
        <v>45730</v>
      </c>
      <c r="L5" s="8">
        <v>45597</v>
      </c>
      <c r="M5" s="9" t="s">
        <v>18</v>
      </c>
      <c r="N5" s="2" t="s">
        <v>19</v>
      </c>
      <c r="O5" s="3" t="s">
        <v>30</v>
      </c>
    </row>
    <row r="6" spans="1:15" ht="57.75" customHeight="1" x14ac:dyDescent="0.25">
      <c r="A6" s="1">
        <v>5</v>
      </c>
      <c r="B6" s="2" t="s">
        <v>31</v>
      </c>
      <c r="C6" s="3" t="s">
        <v>32</v>
      </c>
      <c r="D6" s="4" t="s">
        <v>14</v>
      </c>
      <c r="E6" s="4">
        <v>1</v>
      </c>
      <c r="F6" s="5">
        <v>150000</v>
      </c>
      <c r="G6" s="5">
        <v>150000</v>
      </c>
      <c r="H6" s="6" t="s">
        <v>33</v>
      </c>
      <c r="I6" s="6" t="s">
        <v>16</v>
      </c>
      <c r="J6" s="6" t="s">
        <v>17</v>
      </c>
      <c r="K6" s="7">
        <v>45688</v>
      </c>
      <c r="L6" s="8">
        <v>45673</v>
      </c>
      <c r="M6" s="9" t="s">
        <v>18</v>
      </c>
      <c r="N6" s="2" t="s">
        <v>34</v>
      </c>
      <c r="O6" s="3" t="s">
        <v>35</v>
      </c>
    </row>
    <row r="7" spans="1:15" ht="41.25" customHeight="1" x14ac:dyDescent="0.25">
      <c r="A7" s="51">
        <v>6</v>
      </c>
      <c r="B7" s="41" t="s">
        <v>31</v>
      </c>
      <c r="C7" s="50" t="s">
        <v>36</v>
      </c>
      <c r="D7" s="4" t="s">
        <v>37</v>
      </c>
      <c r="E7" s="4">
        <v>4</v>
      </c>
      <c r="F7" s="42">
        <v>10000</v>
      </c>
      <c r="G7" s="42">
        <v>10000</v>
      </c>
      <c r="H7" s="40" t="s">
        <v>15</v>
      </c>
      <c r="I7" s="40" t="s">
        <v>29</v>
      </c>
      <c r="J7" s="40" t="s">
        <v>29</v>
      </c>
      <c r="K7" s="43">
        <v>45730</v>
      </c>
      <c r="L7" s="44">
        <v>45632</v>
      </c>
      <c r="M7" s="52" t="s">
        <v>18</v>
      </c>
      <c r="N7" s="41" t="s">
        <v>19</v>
      </c>
      <c r="O7" s="50" t="s">
        <v>38</v>
      </c>
    </row>
    <row r="8" spans="1:15" ht="40.5" customHeight="1" x14ac:dyDescent="0.25">
      <c r="A8" s="51"/>
      <c r="B8" s="41"/>
      <c r="C8" s="50"/>
      <c r="D8" s="4" t="s">
        <v>39</v>
      </c>
      <c r="E8" s="4">
        <v>3</v>
      </c>
      <c r="F8" s="42"/>
      <c r="G8" s="42"/>
      <c r="H8" s="40"/>
      <c r="I8" s="40"/>
      <c r="J8" s="40"/>
      <c r="K8" s="43"/>
      <c r="L8" s="44"/>
      <c r="M8" s="52"/>
      <c r="N8" s="41"/>
      <c r="O8" s="50"/>
    </row>
    <row r="9" spans="1:15" ht="46.5" customHeight="1" x14ac:dyDescent="0.25">
      <c r="A9" s="1">
        <v>7</v>
      </c>
      <c r="B9" s="2" t="s">
        <v>40</v>
      </c>
      <c r="C9" s="3" t="s">
        <v>41</v>
      </c>
      <c r="D9" s="4" t="s">
        <v>14</v>
      </c>
      <c r="E9" s="4">
        <v>1</v>
      </c>
      <c r="F9" s="5">
        <v>309</v>
      </c>
      <c r="G9" s="5">
        <v>309</v>
      </c>
      <c r="H9" s="6" t="s">
        <v>15</v>
      </c>
      <c r="I9" s="6" t="s">
        <v>29</v>
      </c>
      <c r="J9" s="6" t="s">
        <v>29</v>
      </c>
      <c r="K9" s="7">
        <v>45924</v>
      </c>
      <c r="L9" s="8">
        <v>45841</v>
      </c>
      <c r="M9" s="9" t="s">
        <v>18</v>
      </c>
      <c r="N9" s="2" t="s">
        <v>19</v>
      </c>
      <c r="O9" s="50" t="s">
        <v>42</v>
      </c>
    </row>
    <row r="10" spans="1:15" ht="51" customHeight="1" x14ac:dyDescent="0.25">
      <c r="A10" s="1">
        <v>8</v>
      </c>
      <c r="B10" s="2" t="s">
        <v>40</v>
      </c>
      <c r="C10" s="3" t="s">
        <v>43</v>
      </c>
      <c r="D10" s="4" t="s">
        <v>14</v>
      </c>
      <c r="E10" s="4">
        <v>1</v>
      </c>
      <c r="F10" s="5">
        <v>123</v>
      </c>
      <c r="G10" s="5">
        <v>123</v>
      </c>
      <c r="H10" s="6" t="s">
        <v>15</v>
      </c>
      <c r="I10" s="6" t="s">
        <v>29</v>
      </c>
      <c r="J10" s="6" t="s">
        <v>29</v>
      </c>
      <c r="K10" s="7">
        <v>45793</v>
      </c>
      <c r="L10" s="8">
        <v>45694</v>
      </c>
      <c r="M10" s="15" t="s">
        <v>18</v>
      </c>
      <c r="N10" s="2" t="s">
        <v>19</v>
      </c>
      <c r="O10" s="50"/>
    </row>
    <row r="11" spans="1:15" ht="77.25" customHeight="1" x14ac:dyDescent="0.25">
      <c r="A11" s="1">
        <v>9</v>
      </c>
      <c r="B11" s="2" t="s">
        <v>40</v>
      </c>
      <c r="C11" s="3" t="s">
        <v>44</v>
      </c>
      <c r="D11" s="4" t="s">
        <v>14</v>
      </c>
      <c r="E11" s="4">
        <v>1</v>
      </c>
      <c r="F11" s="5">
        <v>72000</v>
      </c>
      <c r="G11" s="5">
        <v>11441.1</v>
      </c>
      <c r="H11" s="6" t="s">
        <v>15</v>
      </c>
      <c r="I11" s="6" t="s">
        <v>16</v>
      </c>
      <c r="J11" s="6" t="s">
        <v>16</v>
      </c>
      <c r="K11" s="7">
        <v>45965</v>
      </c>
      <c r="L11" s="8">
        <v>45659</v>
      </c>
      <c r="M11" s="15" t="s">
        <v>18</v>
      </c>
      <c r="N11" s="2" t="s">
        <v>19</v>
      </c>
      <c r="O11" s="3" t="s">
        <v>45</v>
      </c>
    </row>
    <row r="12" spans="1:15" ht="114.75" customHeight="1" x14ac:dyDescent="0.25">
      <c r="A12" s="1">
        <v>10</v>
      </c>
      <c r="B12" s="2" t="s">
        <v>40</v>
      </c>
      <c r="C12" s="3" t="s">
        <v>46</v>
      </c>
      <c r="D12" s="4" t="s">
        <v>39</v>
      </c>
      <c r="E12" s="4">
        <v>25</v>
      </c>
      <c r="F12" s="5">
        <v>15500</v>
      </c>
      <c r="G12" s="2" t="s">
        <v>47</v>
      </c>
      <c r="H12" s="6" t="s">
        <v>15</v>
      </c>
      <c r="I12" s="6" t="s">
        <v>29</v>
      </c>
      <c r="J12" s="6" t="s">
        <v>16</v>
      </c>
      <c r="K12" s="7">
        <v>45798</v>
      </c>
      <c r="L12" s="8">
        <v>45646</v>
      </c>
      <c r="M12" s="15" t="s">
        <v>18</v>
      </c>
      <c r="N12" s="2" t="s">
        <v>48</v>
      </c>
      <c r="O12" s="3" t="s">
        <v>49</v>
      </c>
    </row>
    <row r="13" spans="1:15" ht="93.75" customHeight="1" x14ac:dyDescent="0.25">
      <c r="A13" s="1">
        <v>11</v>
      </c>
      <c r="B13" s="2" t="s">
        <v>40</v>
      </c>
      <c r="C13" s="3" t="s">
        <v>50</v>
      </c>
      <c r="D13" s="4" t="s">
        <v>39</v>
      </c>
      <c r="E13" s="4">
        <v>200</v>
      </c>
      <c r="F13" s="5">
        <v>6000</v>
      </c>
      <c r="G13" s="5">
        <v>6000</v>
      </c>
      <c r="H13" s="6" t="s">
        <v>15</v>
      </c>
      <c r="I13" s="6" t="s">
        <v>29</v>
      </c>
      <c r="J13" s="6" t="s">
        <v>29</v>
      </c>
      <c r="K13" s="7">
        <v>45828</v>
      </c>
      <c r="L13" s="8">
        <v>45632</v>
      </c>
      <c r="M13" s="15" t="s">
        <v>18</v>
      </c>
      <c r="N13" s="2" t="s">
        <v>19</v>
      </c>
      <c r="O13" s="3" t="s">
        <v>51</v>
      </c>
    </row>
    <row r="14" spans="1:15" ht="78.75" customHeight="1" x14ac:dyDescent="0.25">
      <c r="A14" s="53">
        <v>12</v>
      </c>
      <c r="B14" s="2" t="s">
        <v>40</v>
      </c>
      <c r="C14" s="37" t="s">
        <v>135</v>
      </c>
      <c r="D14" s="55" t="s">
        <v>39</v>
      </c>
      <c r="E14" s="4">
        <v>7</v>
      </c>
      <c r="F14" s="5">
        <v>297.97000000000003</v>
      </c>
      <c r="G14" s="5">
        <v>297.97000000000003</v>
      </c>
      <c r="H14" s="57" t="s">
        <v>15</v>
      </c>
      <c r="I14" s="57" t="s">
        <v>29</v>
      </c>
      <c r="J14" s="57" t="s">
        <v>29</v>
      </c>
      <c r="K14" s="66">
        <v>45904</v>
      </c>
      <c r="L14" s="69">
        <v>45694</v>
      </c>
      <c r="M14" s="15" t="s">
        <v>79</v>
      </c>
      <c r="N14" s="37" t="s">
        <v>48</v>
      </c>
      <c r="O14" s="3" t="s">
        <v>52</v>
      </c>
    </row>
    <row r="15" spans="1:15" ht="78.75" customHeight="1" x14ac:dyDescent="0.25">
      <c r="A15" s="54"/>
      <c r="B15" s="2" t="s">
        <v>62</v>
      </c>
      <c r="C15" s="39"/>
      <c r="D15" s="56"/>
      <c r="E15" s="4">
        <v>4</v>
      </c>
      <c r="F15" s="5">
        <v>10599</v>
      </c>
      <c r="G15" s="5">
        <v>10599</v>
      </c>
      <c r="H15" s="58"/>
      <c r="I15" s="58"/>
      <c r="J15" s="58"/>
      <c r="K15" s="67"/>
      <c r="L15" s="70"/>
      <c r="M15" s="16" t="s">
        <v>58</v>
      </c>
      <c r="N15" s="39"/>
      <c r="O15" s="3" t="s">
        <v>63</v>
      </c>
    </row>
    <row r="16" spans="1:15" ht="84.75" customHeight="1" x14ac:dyDescent="0.25">
      <c r="A16" s="1">
        <v>13</v>
      </c>
      <c r="B16" s="2" t="s">
        <v>40</v>
      </c>
      <c r="C16" s="3" t="s">
        <v>53</v>
      </c>
      <c r="D16" s="4" t="s">
        <v>54</v>
      </c>
      <c r="E16" s="4">
        <v>2</v>
      </c>
      <c r="F16" s="5">
        <v>4000</v>
      </c>
      <c r="G16" s="5">
        <v>4000</v>
      </c>
      <c r="H16" s="6" t="s">
        <v>15</v>
      </c>
      <c r="I16" s="6" t="s">
        <v>29</v>
      </c>
      <c r="J16" s="6" t="s">
        <v>16</v>
      </c>
      <c r="K16" s="7">
        <v>45736</v>
      </c>
      <c r="L16" s="8">
        <v>45632</v>
      </c>
      <c r="M16" s="15" t="s">
        <v>18</v>
      </c>
      <c r="N16" s="2" t="s">
        <v>19</v>
      </c>
      <c r="O16" s="3" t="s">
        <v>55</v>
      </c>
    </row>
    <row r="17" spans="1:15" ht="43.5" customHeight="1" x14ac:dyDescent="0.25">
      <c r="A17" s="1">
        <v>14</v>
      </c>
      <c r="B17" s="2" t="s">
        <v>56</v>
      </c>
      <c r="C17" s="3" t="s">
        <v>57</v>
      </c>
      <c r="D17" s="4" t="s">
        <v>39</v>
      </c>
      <c r="E17" s="4">
        <v>59</v>
      </c>
      <c r="F17" s="5">
        <v>400000</v>
      </c>
      <c r="G17" s="5">
        <v>400000</v>
      </c>
      <c r="H17" s="6" t="s">
        <v>15</v>
      </c>
      <c r="I17" s="6" t="s">
        <v>16</v>
      </c>
      <c r="J17" s="6" t="s">
        <v>16</v>
      </c>
      <c r="K17" s="7">
        <v>45823</v>
      </c>
      <c r="L17" s="8">
        <v>45597</v>
      </c>
      <c r="M17" s="9" t="s">
        <v>58</v>
      </c>
      <c r="N17" s="2" t="s">
        <v>19</v>
      </c>
      <c r="O17" s="63" t="s">
        <v>59</v>
      </c>
    </row>
    <row r="18" spans="1:15" ht="16.5" x14ac:dyDescent="0.25">
      <c r="A18" s="1">
        <v>15</v>
      </c>
      <c r="B18" s="2" t="s">
        <v>56</v>
      </c>
      <c r="C18" s="3" t="s">
        <v>61</v>
      </c>
      <c r="D18" s="4" t="s">
        <v>54</v>
      </c>
      <c r="E18" s="4">
        <v>122</v>
      </c>
      <c r="F18" s="5">
        <v>200000</v>
      </c>
      <c r="G18" s="5">
        <v>200000</v>
      </c>
      <c r="H18" s="6" t="s">
        <v>15</v>
      </c>
      <c r="I18" s="6" t="s">
        <v>60</v>
      </c>
      <c r="J18" s="6" t="s">
        <v>60</v>
      </c>
      <c r="K18" s="7">
        <v>45807</v>
      </c>
      <c r="L18" s="8">
        <v>45659</v>
      </c>
      <c r="M18" s="9" t="s">
        <v>18</v>
      </c>
      <c r="N18" s="2" t="s">
        <v>19</v>
      </c>
      <c r="O18" s="64"/>
    </row>
    <row r="19" spans="1:15" ht="62.25" customHeight="1" x14ac:dyDescent="0.25">
      <c r="A19" s="1">
        <v>16</v>
      </c>
      <c r="B19" s="20" t="s">
        <v>56</v>
      </c>
      <c r="C19" s="19" t="s">
        <v>148</v>
      </c>
      <c r="D19" s="28" t="s">
        <v>14</v>
      </c>
      <c r="E19" s="28">
        <v>1</v>
      </c>
      <c r="F19" s="29">
        <v>60000</v>
      </c>
      <c r="G19" s="29">
        <f>F19/6</f>
        <v>10000</v>
      </c>
      <c r="H19" s="22" t="s">
        <v>15</v>
      </c>
      <c r="I19" s="22" t="s">
        <v>16</v>
      </c>
      <c r="J19" s="22" t="s">
        <v>17</v>
      </c>
      <c r="K19" s="24">
        <v>45961</v>
      </c>
      <c r="L19" s="26">
        <v>45769</v>
      </c>
      <c r="M19" s="9" t="s">
        <v>18</v>
      </c>
      <c r="N19" s="20" t="s">
        <v>19</v>
      </c>
      <c r="O19" s="3" t="s">
        <v>20</v>
      </c>
    </row>
    <row r="20" spans="1:15" ht="75.75" customHeight="1" x14ac:dyDescent="0.25">
      <c r="A20" s="1">
        <v>17</v>
      </c>
      <c r="B20" s="32" t="s">
        <v>62</v>
      </c>
      <c r="C20" s="33" t="s">
        <v>149</v>
      </c>
      <c r="D20" s="32" t="s">
        <v>39</v>
      </c>
      <c r="E20" s="32">
        <v>25</v>
      </c>
      <c r="F20" s="34">
        <v>13000</v>
      </c>
      <c r="G20" s="34">
        <v>13000</v>
      </c>
      <c r="H20" s="6" t="s">
        <v>15</v>
      </c>
      <c r="I20" s="6" t="s">
        <v>29</v>
      </c>
      <c r="J20" s="6" t="s">
        <v>29</v>
      </c>
      <c r="K20" s="7">
        <v>45847</v>
      </c>
      <c r="L20" s="8">
        <v>45749</v>
      </c>
      <c r="M20" s="9" t="s">
        <v>151</v>
      </c>
      <c r="N20" s="2" t="s">
        <v>19</v>
      </c>
      <c r="O20" s="3" t="s">
        <v>154</v>
      </c>
    </row>
    <row r="21" spans="1:15" ht="92.25" customHeight="1" x14ac:dyDescent="0.25">
      <c r="A21" s="1">
        <v>18</v>
      </c>
      <c r="B21" s="32" t="s">
        <v>62</v>
      </c>
      <c r="C21" s="33" t="s">
        <v>150</v>
      </c>
      <c r="D21" s="32" t="s">
        <v>39</v>
      </c>
      <c r="E21" s="32">
        <v>1</v>
      </c>
      <c r="F21" s="34">
        <v>20000</v>
      </c>
      <c r="G21" s="34">
        <v>20000</v>
      </c>
      <c r="H21" s="6" t="s">
        <v>15</v>
      </c>
      <c r="I21" s="6" t="s">
        <v>17</v>
      </c>
      <c r="J21" s="6" t="s">
        <v>29</v>
      </c>
      <c r="K21" s="7">
        <v>45869</v>
      </c>
      <c r="L21" s="8">
        <v>45776</v>
      </c>
      <c r="M21" s="9" t="s">
        <v>152</v>
      </c>
      <c r="N21" s="2" t="s">
        <v>19</v>
      </c>
      <c r="O21" s="3" t="s">
        <v>153</v>
      </c>
    </row>
    <row r="22" spans="1:15" ht="49.5" customHeight="1" x14ac:dyDescent="0.25">
      <c r="A22" s="1" t="s">
        <v>162</v>
      </c>
      <c r="B22" s="2" t="s">
        <v>62</v>
      </c>
      <c r="C22" s="3" t="s">
        <v>141</v>
      </c>
      <c r="D22" s="4" t="s">
        <v>64</v>
      </c>
      <c r="E22" s="4">
        <v>3</v>
      </c>
      <c r="F22" s="30">
        <v>225000</v>
      </c>
      <c r="G22" s="30">
        <v>225000</v>
      </c>
      <c r="H22" s="31" t="s">
        <v>66</v>
      </c>
      <c r="I22" s="23" t="s">
        <v>60</v>
      </c>
      <c r="J22" s="23" t="s">
        <v>60</v>
      </c>
      <c r="K22" s="25" t="s">
        <v>66</v>
      </c>
      <c r="L22" s="27" t="s">
        <v>66</v>
      </c>
      <c r="M22" s="9" t="s">
        <v>65</v>
      </c>
      <c r="N22" s="21" t="s">
        <v>66</v>
      </c>
      <c r="O22" s="3" t="s">
        <v>67</v>
      </c>
    </row>
    <row r="23" spans="1:15" ht="42.75" customHeight="1" x14ac:dyDescent="0.25">
      <c r="A23" s="1">
        <v>20</v>
      </c>
      <c r="B23" s="2" t="s">
        <v>62</v>
      </c>
      <c r="C23" s="3" t="s">
        <v>68</v>
      </c>
      <c r="D23" s="4" t="s">
        <v>69</v>
      </c>
      <c r="E23" s="4">
        <v>1</v>
      </c>
      <c r="F23" s="5">
        <v>21000</v>
      </c>
      <c r="G23" s="5">
        <f>F23/6</f>
        <v>3500</v>
      </c>
      <c r="H23" s="6" t="s">
        <v>15</v>
      </c>
      <c r="I23" s="6" t="s">
        <v>60</v>
      </c>
      <c r="J23" s="6" t="s">
        <v>16</v>
      </c>
      <c r="K23" s="7">
        <v>45807</v>
      </c>
      <c r="L23" s="8">
        <v>45746</v>
      </c>
      <c r="M23" s="9" t="s">
        <v>18</v>
      </c>
      <c r="N23" s="2" t="s">
        <v>19</v>
      </c>
      <c r="O23" s="11" t="s">
        <v>70</v>
      </c>
    </row>
    <row r="24" spans="1:15" ht="64.5" customHeight="1" x14ac:dyDescent="0.25">
      <c r="A24" s="1">
        <v>21</v>
      </c>
      <c r="B24" s="2" t="s">
        <v>62</v>
      </c>
      <c r="C24" s="3" t="s">
        <v>71</v>
      </c>
      <c r="D24" s="4" t="s">
        <v>14</v>
      </c>
      <c r="E24" s="4">
        <v>1</v>
      </c>
      <c r="F24" s="5">
        <v>12000</v>
      </c>
      <c r="G24" s="5">
        <v>12000</v>
      </c>
      <c r="H24" s="6" t="s">
        <v>15</v>
      </c>
      <c r="I24" s="6" t="s">
        <v>60</v>
      </c>
      <c r="J24" s="6" t="s">
        <v>60</v>
      </c>
      <c r="K24" s="7">
        <v>45968</v>
      </c>
      <c r="L24" s="8">
        <v>45870</v>
      </c>
      <c r="M24" s="15" t="s">
        <v>18</v>
      </c>
      <c r="N24" s="2" t="s">
        <v>19</v>
      </c>
      <c r="O24" s="11"/>
    </row>
    <row r="25" spans="1:15" ht="101.25" customHeight="1" x14ac:dyDescent="0.25">
      <c r="A25" s="1">
        <v>22</v>
      </c>
      <c r="B25" s="2" t="s">
        <v>62</v>
      </c>
      <c r="C25" s="3" t="s">
        <v>72</v>
      </c>
      <c r="D25" s="4" t="s">
        <v>73</v>
      </c>
      <c r="E25" s="4">
        <v>4</v>
      </c>
      <c r="F25" s="5">
        <v>1345</v>
      </c>
      <c r="G25" s="5">
        <v>1345</v>
      </c>
      <c r="H25" s="6" t="s">
        <v>15</v>
      </c>
      <c r="I25" s="6" t="s">
        <v>60</v>
      </c>
      <c r="J25" s="6" t="s">
        <v>16</v>
      </c>
      <c r="K25" s="7">
        <v>45970</v>
      </c>
      <c r="L25" s="8">
        <v>45901</v>
      </c>
      <c r="M25" s="9" t="s">
        <v>18</v>
      </c>
      <c r="N25" s="2" t="s">
        <v>19</v>
      </c>
      <c r="O25" s="11" t="s">
        <v>74</v>
      </c>
    </row>
    <row r="26" spans="1:15" ht="72" customHeight="1" x14ac:dyDescent="0.25">
      <c r="A26" s="1">
        <v>23</v>
      </c>
      <c r="B26" s="2" t="s">
        <v>62</v>
      </c>
      <c r="C26" s="3" t="s">
        <v>75</v>
      </c>
      <c r="D26" s="4" t="s">
        <v>64</v>
      </c>
      <c r="E26" s="4">
        <v>5</v>
      </c>
      <c r="F26" s="5">
        <v>300000</v>
      </c>
      <c r="G26" s="5">
        <v>300000</v>
      </c>
      <c r="H26" s="6" t="s">
        <v>66</v>
      </c>
      <c r="I26" s="6" t="s">
        <v>16</v>
      </c>
      <c r="J26" s="6" t="s">
        <v>29</v>
      </c>
      <c r="K26" s="7" t="s">
        <v>66</v>
      </c>
      <c r="L26" s="8" t="s">
        <v>66</v>
      </c>
      <c r="M26" s="9" t="s">
        <v>18</v>
      </c>
      <c r="N26" s="2" t="s">
        <v>66</v>
      </c>
      <c r="O26" s="3" t="s">
        <v>76</v>
      </c>
    </row>
    <row r="27" spans="1:15" ht="41.25" x14ac:dyDescent="0.25">
      <c r="A27" s="51" t="s">
        <v>163</v>
      </c>
      <c r="B27" s="37" t="s">
        <v>62</v>
      </c>
      <c r="C27" s="59" t="s">
        <v>142</v>
      </c>
      <c r="D27" s="49" t="s">
        <v>14</v>
      </c>
      <c r="E27" s="49">
        <v>1</v>
      </c>
      <c r="F27" s="42">
        <v>240000</v>
      </c>
      <c r="G27" s="42">
        <v>240000</v>
      </c>
      <c r="H27" s="40" t="s">
        <v>66</v>
      </c>
      <c r="I27" s="40" t="s">
        <v>29</v>
      </c>
      <c r="J27" s="40" t="s">
        <v>16</v>
      </c>
      <c r="K27" s="65" t="s">
        <v>66</v>
      </c>
      <c r="L27" s="52" t="s">
        <v>66</v>
      </c>
      <c r="M27" s="68" t="s">
        <v>134</v>
      </c>
      <c r="N27" s="41" t="s">
        <v>66</v>
      </c>
      <c r="O27" s="3" t="s">
        <v>77</v>
      </c>
    </row>
    <row r="28" spans="1:15" ht="55.5" customHeight="1" x14ac:dyDescent="0.25">
      <c r="A28" s="51"/>
      <c r="B28" s="39"/>
      <c r="C28" s="59"/>
      <c r="D28" s="49"/>
      <c r="E28" s="49"/>
      <c r="F28" s="42"/>
      <c r="G28" s="42"/>
      <c r="H28" s="40"/>
      <c r="I28" s="40"/>
      <c r="J28" s="40"/>
      <c r="K28" s="65"/>
      <c r="L28" s="52"/>
      <c r="M28" s="68"/>
      <c r="N28" s="41"/>
      <c r="O28" s="3" t="s">
        <v>78</v>
      </c>
    </row>
    <row r="29" spans="1:15" ht="57" customHeight="1" x14ac:dyDescent="0.25">
      <c r="A29" s="1">
        <v>25</v>
      </c>
      <c r="B29" s="2" t="s">
        <v>62</v>
      </c>
      <c r="C29" s="3" t="s">
        <v>155</v>
      </c>
      <c r="D29" s="4" t="s">
        <v>66</v>
      </c>
      <c r="E29" s="4" t="s">
        <v>66</v>
      </c>
      <c r="F29" s="5">
        <v>5000</v>
      </c>
      <c r="G29" s="5">
        <v>5000</v>
      </c>
      <c r="H29" s="6" t="s">
        <v>15</v>
      </c>
      <c r="I29" s="6" t="s">
        <v>29</v>
      </c>
      <c r="J29" s="6" t="s">
        <v>17</v>
      </c>
      <c r="K29" s="10" t="s">
        <v>66</v>
      </c>
      <c r="L29" s="9" t="s">
        <v>66</v>
      </c>
      <c r="M29" s="9" t="s">
        <v>79</v>
      </c>
      <c r="N29" s="2" t="s">
        <v>66</v>
      </c>
      <c r="O29" s="11" t="s">
        <v>80</v>
      </c>
    </row>
    <row r="30" spans="1:15" ht="62.25" customHeight="1" x14ac:dyDescent="0.25">
      <c r="A30" s="1">
        <v>26</v>
      </c>
      <c r="B30" s="2" t="s">
        <v>62</v>
      </c>
      <c r="C30" s="3" t="s">
        <v>81</v>
      </c>
      <c r="D30" s="4" t="s">
        <v>82</v>
      </c>
      <c r="E30" s="4">
        <v>600</v>
      </c>
      <c r="F30" s="5">
        <v>2000</v>
      </c>
      <c r="G30" s="5">
        <v>2000</v>
      </c>
      <c r="H30" s="6" t="s">
        <v>15</v>
      </c>
      <c r="I30" s="6" t="s">
        <v>29</v>
      </c>
      <c r="J30" s="6" t="s">
        <v>17</v>
      </c>
      <c r="K30" s="7">
        <v>45910</v>
      </c>
      <c r="L30" s="8">
        <v>45809</v>
      </c>
      <c r="M30" s="9" t="s">
        <v>18</v>
      </c>
      <c r="N30" s="2" t="s">
        <v>19</v>
      </c>
      <c r="O30" s="11" t="s">
        <v>83</v>
      </c>
    </row>
    <row r="31" spans="1:15" ht="51" customHeight="1" x14ac:dyDescent="0.25">
      <c r="A31" s="1">
        <v>27</v>
      </c>
      <c r="B31" s="2" t="s">
        <v>62</v>
      </c>
      <c r="C31" s="3" t="s">
        <v>84</v>
      </c>
      <c r="D31" s="4" t="s">
        <v>14</v>
      </c>
      <c r="E31" s="4">
        <v>3</v>
      </c>
      <c r="F31" s="5">
        <v>500</v>
      </c>
      <c r="G31" s="5">
        <v>500</v>
      </c>
      <c r="H31" s="6" t="s">
        <v>15</v>
      </c>
      <c r="I31" s="6" t="s">
        <v>29</v>
      </c>
      <c r="J31" s="6" t="s">
        <v>17</v>
      </c>
      <c r="K31" s="7">
        <v>45776</v>
      </c>
      <c r="L31" s="8">
        <v>45689</v>
      </c>
      <c r="M31" s="9" t="s">
        <v>18</v>
      </c>
      <c r="N31" s="2" t="s">
        <v>19</v>
      </c>
      <c r="O31" s="11" t="s">
        <v>85</v>
      </c>
    </row>
    <row r="32" spans="1:15" ht="61.5" customHeight="1" x14ac:dyDescent="0.25">
      <c r="A32" s="1">
        <v>28</v>
      </c>
      <c r="B32" s="2" t="s">
        <v>62</v>
      </c>
      <c r="C32" s="3" t="s">
        <v>86</v>
      </c>
      <c r="D32" s="4" t="s">
        <v>14</v>
      </c>
      <c r="E32" s="4">
        <v>1</v>
      </c>
      <c r="F32" s="5">
        <v>5000</v>
      </c>
      <c r="G32" s="5">
        <v>5000</v>
      </c>
      <c r="H32" s="6" t="s">
        <v>15</v>
      </c>
      <c r="I32" s="6" t="s">
        <v>29</v>
      </c>
      <c r="J32" s="6" t="s">
        <v>29</v>
      </c>
      <c r="K32" s="7">
        <v>45796</v>
      </c>
      <c r="L32" s="8">
        <v>45698</v>
      </c>
      <c r="M32" s="9" t="s">
        <v>18</v>
      </c>
      <c r="N32" s="2" t="s">
        <v>19</v>
      </c>
      <c r="O32" s="11" t="s">
        <v>87</v>
      </c>
    </row>
    <row r="33" spans="1:15" ht="60" customHeight="1" x14ac:dyDescent="0.25">
      <c r="A33" s="1">
        <v>29</v>
      </c>
      <c r="B33" s="2" t="s">
        <v>62</v>
      </c>
      <c r="C33" s="3" t="s">
        <v>137</v>
      </c>
      <c r="D33" s="4" t="s">
        <v>14</v>
      </c>
      <c r="E33" s="4">
        <v>1</v>
      </c>
      <c r="F33" s="34">
        <v>25500</v>
      </c>
      <c r="G33" s="34">
        <v>25500</v>
      </c>
      <c r="H33" s="6" t="s">
        <v>33</v>
      </c>
      <c r="I33" s="6" t="s">
        <v>16</v>
      </c>
      <c r="J33" s="6" t="s">
        <v>17</v>
      </c>
      <c r="K33" s="7">
        <v>46004</v>
      </c>
      <c r="L33" s="8">
        <v>45882</v>
      </c>
      <c r="M33" s="9" t="s">
        <v>18</v>
      </c>
      <c r="N33" s="2" t="s">
        <v>34</v>
      </c>
      <c r="O33" s="11" t="s">
        <v>88</v>
      </c>
    </row>
    <row r="34" spans="1:15" ht="55.5" customHeight="1" x14ac:dyDescent="0.25">
      <c r="A34" s="1">
        <v>30</v>
      </c>
      <c r="B34" s="2" t="s">
        <v>62</v>
      </c>
      <c r="C34" s="3" t="s">
        <v>89</v>
      </c>
      <c r="D34" s="4" t="s">
        <v>90</v>
      </c>
      <c r="E34" s="4">
        <v>5522</v>
      </c>
      <c r="F34" s="12">
        <v>80000</v>
      </c>
      <c r="G34" s="12">
        <v>80000</v>
      </c>
      <c r="H34" s="6" t="s">
        <v>15</v>
      </c>
      <c r="I34" s="6" t="s">
        <v>29</v>
      </c>
      <c r="J34" s="6" t="s">
        <v>17</v>
      </c>
      <c r="K34" s="7">
        <v>45839</v>
      </c>
      <c r="L34" s="8">
        <v>45748</v>
      </c>
      <c r="M34" s="9" t="s">
        <v>18</v>
      </c>
      <c r="N34" s="2" t="s">
        <v>19</v>
      </c>
      <c r="O34" s="11" t="s">
        <v>91</v>
      </c>
    </row>
    <row r="35" spans="1:15" ht="54.75" customHeight="1" x14ac:dyDescent="0.25">
      <c r="A35" s="1" t="s">
        <v>164</v>
      </c>
      <c r="B35" s="2" t="s">
        <v>62</v>
      </c>
      <c r="C35" s="3" t="s">
        <v>143</v>
      </c>
      <c r="D35" s="4" t="s">
        <v>14</v>
      </c>
      <c r="E35" s="4">
        <v>1</v>
      </c>
      <c r="F35" s="5">
        <v>25000</v>
      </c>
      <c r="G35" s="5">
        <v>25000</v>
      </c>
      <c r="H35" s="6" t="s">
        <v>33</v>
      </c>
      <c r="I35" s="6" t="s">
        <v>16</v>
      </c>
      <c r="J35" s="6" t="s">
        <v>17</v>
      </c>
      <c r="K35" s="7">
        <v>46022</v>
      </c>
      <c r="L35" s="8">
        <v>45961</v>
      </c>
      <c r="M35" s="9" t="s">
        <v>18</v>
      </c>
      <c r="N35" s="2" t="s">
        <v>34</v>
      </c>
      <c r="O35" s="11" t="s">
        <v>92</v>
      </c>
    </row>
    <row r="36" spans="1:15" ht="47.25" customHeight="1" x14ac:dyDescent="0.25">
      <c r="A36" s="1" t="s">
        <v>165</v>
      </c>
      <c r="B36" s="2" t="s">
        <v>62</v>
      </c>
      <c r="C36" s="3" t="s">
        <v>144</v>
      </c>
      <c r="D36" s="4" t="s">
        <v>93</v>
      </c>
      <c r="E36" s="4">
        <v>4752</v>
      </c>
      <c r="F36" s="5">
        <v>23000</v>
      </c>
      <c r="G36" s="5">
        <v>23000</v>
      </c>
      <c r="H36" s="6" t="s">
        <v>66</v>
      </c>
      <c r="I36" s="6" t="s">
        <v>16</v>
      </c>
      <c r="J36" s="6" t="s">
        <v>17</v>
      </c>
      <c r="K36" s="7" t="s">
        <v>66</v>
      </c>
      <c r="L36" s="8" t="s">
        <v>66</v>
      </c>
      <c r="M36" s="9" t="s">
        <v>18</v>
      </c>
      <c r="N36" s="2" t="s">
        <v>66</v>
      </c>
      <c r="O36" s="11" t="s">
        <v>94</v>
      </c>
    </row>
    <row r="37" spans="1:15" ht="92.25" customHeight="1" x14ac:dyDescent="0.25">
      <c r="A37" s="1">
        <v>33</v>
      </c>
      <c r="B37" s="2" t="s">
        <v>62</v>
      </c>
      <c r="C37" s="3" t="s">
        <v>95</v>
      </c>
      <c r="D37" s="4" t="s">
        <v>69</v>
      </c>
      <c r="E37" s="4">
        <v>1</v>
      </c>
      <c r="F37" s="5">
        <v>472521.24</v>
      </c>
      <c r="G37" s="5">
        <v>472521.24</v>
      </c>
      <c r="H37" s="6" t="s">
        <v>33</v>
      </c>
      <c r="I37" s="6" t="s">
        <v>16</v>
      </c>
      <c r="J37" s="6" t="s">
        <v>17</v>
      </c>
      <c r="K37" s="7">
        <v>45849</v>
      </c>
      <c r="L37" s="8">
        <v>45751</v>
      </c>
      <c r="M37" s="9" t="s">
        <v>18</v>
      </c>
      <c r="N37" s="2" t="s">
        <v>34</v>
      </c>
      <c r="O37" s="11" t="s">
        <v>96</v>
      </c>
    </row>
    <row r="38" spans="1:15" ht="75" customHeight="1" x14ac:dyDescent="0.25">
      <c r="A38" s="1">
        <v>34</v>
      </c>
      <c r="B38" s="2" t="s">
        <v>62</v>
      </c>
      <c r="C38" s="3" t="s">
        <v>97</v>
      </c>
      <c r="D38" s="4" t="s">
        <v>64</v>
      </c>
      <c r="E38" s="4">
        <v>6</v>
      </c>
      <c r="F38" s="5">
        <v>277220.40000000002</v>
      </c>
      <c r="G38" s="5">
        <v>277220.40000000002</v>
      </c>
      <c r="H38" s="6" t="s">
        <v>33</v>
      </c>
      <c r="I38" s="6" t="s">
        <v>16</v>
      </c>
      <c r="J38" s="6" t="s">
        <v>17</v>
      </c>
      <c r="K38" s="7">
        <v>45808</v>
      </c>
      <c r="L38" s="8">
        <v>45709</v>
      </c>
      <c r="M38" s="9" t="s">
        <v>18</v>
      </c>
      <c r="N38" s="2" t="s">
        <v>34</v>
      </c>
      <c r="O38" s="11" t="s">
        <v>98</v>
      </c>
    </row>
    <row r="39" spans="1:15" ht="42" customHeight="1" x14ac:dyDescent="0.25">
      <c r="A39" s="1">
        <v>35</v>
      </c>
      <c r="B39" s="2" t="s">
        <v>62</v>
      </c>
      <c r="C39" s="3" t="s">
        <v>99</v>
      </c>
      <c r="D39" s="4" t="s">
        <v>69</v>
      </c>
      <c r="E39" s="4">
        <v>2</v>
      </c>
      <c r="F39" s="5">
        <v>14000</v>
      </c>
      <c r="G39" s="5">
        <v>14000</v>
      </c>
      <c r="H39" s="6" t="s">
        <v>33</v>
      </c>
      <c r="I39" s="6" t="s">
        <v>16</v>
      </c>
      <c r="J39" s="6" t="s">
        <v>16</v>
      </c>
      <c r="K39" s="7">
        <v>45987</v>
      </c>
      <c r="L39" s="8">
        <v>45839</v>
      </c>
      <c r="M39" s="9" t="s">
        <v>18</v>
      </c>
      <c r="N39" s="2" t="s">
        <v>100</v>
      </c>
      <c r="O39" s="11" t="s">
        <v>101</v>
      </c>
    </row>
    <row r="40" spans="1:15" ht="97.5" customHeight="1" x14ac:dyDescent="0.25">
      <c r="A40" s="1" t="s">
        <v>166</v>
      </c>
      <c r="B40" s="2" t="s">
        <v>62</v>
      </c>
      <c r="C40" s="3" t="s">
        <v>145</v>
      </c>
      <c r="D40" s="4" t="s">
        <v>14</v>
      </c>
      <c r="E40" s="4">
        <v>1</v>
      </c>
      <c r="F40" s="5">
        <v>230000</v>
      </c>
      <c r="G40" s="5">
        <v>230000</v>
      </c>
      <c r="H40" s="6" t="s">
        <v>66</v>
      </c>
      <c r="I40" s="6" t="s">
        <v>16</v>
      </c>
      <c r="J40" s="6" t="s">
        <v>17</v>
      </c>
      <c r="K40" s="7" t="s">
        <v>66</v>
      </c>
      <c r="L40" s="8" t="s">
        <v>66</v>
      </c>
      <c r="M40" s="9" t="s">
        <v>18</v>
      </c>
      <c r="N40" s="2" t="s">
        <v>34</v>
      </c>
      <c r="O40" s="11" t="s">
        <v>102</v>
      </c>
    </row>
    <row r="41" spans="1:15" ht="72.75" customHeight="1" x14ac:dyDescent="0.25">
      <c r="A41" s="1">
        <v>37</v>
      </c>
      <c r="B41" s="2" t="s">
        <v>62</v>
      </c>
      <c r="C41" s="3" t="s">
        <v>103</v>
      </c>
      <c r="D41" s="4" t="s">
        <v>14</v>
      </c>
      <c r="E41" s="4">
        <v>1</v>
      </c>
      <c r="F41" s="5">
        <v>13351</v>
      </c>
      <c r="G41" s="5">
        <v>13351</v>
      </c>
      <c r="H41" s="6" t="s">
        <v>33</v>
      </c>
      <c r="I41" s="6" t="s">
        <v>16</v>
      </c>
      <c r="J41" s="6" t="s">
        <v>17</v>
      </c>
      <c r="K41" s="7">
        <v>45969</v>
      </c>
      <c r="L41" s="8">
        <v>45846</v>
      </c>
      <c r="M41" s="9" t="s">
        <v>18</v>
      </c>
      <c r="N41" s="2" t="s">
        <v>100</v>
      </c>
      <c r="O41" s="11" t="s">
        <v>104</v>
      </c>
    </row>
    <row r="42" spans="1:15" ht="113.25" customHeight="1" x14ac:dyDescent="0.25">
      <c r="A42" s="1">
        <v>38</v>
      </c>
      <c r="B42" s="2" t="s">
        <v>62</v>
      </c>
      <c r="C42" s="3" t="s">
        <v>105</v>
      </c>
      <c r="D42" s="4" t="s">
        <v>14</v>
      </c>
      <c r="E42" s="4">
        <v>1</v>
      </c>
      <c r="F42" s="5">
        <v>20647.79</v>
      </c>
      <c r="G42" s="5">
        <v>20647.79</v>
      </c>
      <c r="H42" s="6" t="s">
        <v>33</v>
      </c>
      <c r="I42" s="6" t="s">
        <v>16</v>
      </c>
      <c r="J42" s="6" t="s">
        <v>17</v>
      </c>
      <c r="K42" s="7">
        <v>45760</v>
      </c>
      <c r="L42" s="8">
        <v>45670</v>
      </c>
      <c r="M42" s="9" t="s">
        <v>18</v>
      </c>
      <c r="N42" s="2" t="s">
        <v>100</v>
      </c>
      <c r="O42" s="11" t="s">
        <v>106</v>
      </c>
    </row>
    <row r="43" spans="1:15" ht="122.25" customHeight="1" x14ac:dyDescent="0.25">
      <c r="A43" s="1">
        <v>39</v>
      </c>
      <c r="B43" s="2" t="s">
        <v>62</v>
      </c>
      <c r="C43" s="3" t="s">
        <v>107</v>
      </c>
      <c r="D43" s="4" t="s">
        <v>14</v>
      </c>
      <c r="E43" s="4">
        <v>2</v>
      </c>
      <c r="F43" s="5">
        <v>30876</v>
      </c>
      <c r="G43" s="5">
        <v>30876</v>
      </c>
      <c r="H43" s="6" t="s">
        <v>66</v>
      </c>
      <c r="I43" s="6" t="s">
        <v>16</v>
      </c>
      <c r="J43" s="6" t="s">
        <v>17</v>
      </c>
      <c r="K43" s="7" t="s">
        <v>66</v>
      </c>
      <c r="L43" s="8" t="s">
        <v>66</v>
      </c>
      <c r="M43" s="9" t="s">
        <v>18</v>
      </c>
      <c r="N43" s="2" t="s">
        <v>100</v>
      </c>
      <c r="O43" s="11" t="s">
        <v>108</v>
      </c>
    </row>
    <row r="44" spans="1:15" ht="99.75" customHeight="1" x14ac:dyDescent="0.25">
      <c r="A44" s="1">
        <v>40</v>
      </c>
      <c r="B44" s="2" t="s">
        <v>62</v>
      </c>
      <c r="C44" s="3" t="s">
        <v>109</v>
      </c>
      <c r="D44" s="4" t="s">
        <v>39</v>
      </c>
      <c r="E44" s="4">
        <v>14</v>
      </c>
      <c r="F44" s="5">
        <v>718</v>
      </c>
      <c r="G44" s="5">
        <v>718</v>
      </c>
      <c r="H44" s="6" t="s">
        <v>15</v>
      </c>
      <c r="I44" s="6" t="s">
        <v>29</v>
      </c>
      <c r="J44" s="6" t="s">
        <v>17</v>
      </c>
      <c r="K44" s="7">
        <v>46022</v>
      </c>
      <c r="L44" s="8">
        <v>45712</v>
      </c>
      <c r="M44" s="9" t="s">
        <v>18</v>
      </c>
      <c r="N44" s="2" t="s">
        <v>34</v>
      </c>
      <c r="O44" s="11" t="s">
        <v>110</v>
      </c>
    </row>
    <row r="45" spans="1:15" ht="96.75" customHeight="1" x14ac:dyDescent="0.25">
      <c r="A45" s="1">
        <v>41</v>
      </c>
      <c r="B45" s="2" t="s">
        <v>62</v>
      </c>
      <c r="C45" s="3" t="s">
        <v>111</v>
      </c>
      <c r="D45" s="4" t="s">
        <v>39</v>
      </c>
      <c r="E45" s="4">
        <v>9</v>
      </c>
      <c r="F45" s="5">
        <v>20000</v>
      </c>
      <c r="G45" s="5">
        <v>20000</v>
      </c>
      <c r="H45" s="6" t="s">
        <v>15</v>
      </c>
      <c r="I45" s="6" t="s">
        <v>29</v>
      </c>
      <c r="J45" s="6" t="s">
        <v>29</v>
      </c>
      <c r="K45" s="7">
        <v>45813</v>
      </c>
      <c r="L45" s="8">
        <v>45708</v>
      </c>
      <c r="M45" s="9" t="s">
        <v>58</v>
      </c>
      <c r="N45" s="2" t="s">
        <v>19</v>
      </c>
      <c r="O45" s="11" t="s">
        <v>112</v>
      </c>
    </row>
    <row r="46" spans="1:15" ht="86.25" customHeight="1" x14ac:dyDescent="0.25">
      <c r="A46" s="35">
        <v>42</v>
      </c>
      <c r="B46" s="2" t="s">
        <v>62</v>
      </c>
      <c r="C46" s="3" t="s">
        <v>113</v>
      </c>
      <c r="D46" s="4" t="s">
        <v>114</v>
      </c>
      <c r="E46" s="4">
        <v>7000</v>
      </c>
      <c r="F46" s="5">
        <v>70000</v>
      </c>
      <c r="G46" s="5">
        <v>70000</v>
      </c>
      <c r="H46" s="6" t="s">
        <v>33</v>
      </c>
      <c r="I46" s="6" t="s">
        <v>16</v>
      </c>
      <c r="J46" s="6" t="s">
        <v>17</v>
      </c>
      <c r="K46" s="7">
        <v>45844</v>
      </c>
      <c r="L46" s="8">
        <v>45753</v>
      </c>
      <c r="M46" s="9" t="s">
        <v>18</v>
      </c>
      <c r="N46" s="2" t="s">
        <v>100</v>
      </c>
      <c r="O46" s="11" t="s">
        <v>115</v>
      </c>
    </row>
    <row r="47" spans="1:15" ht="84" customHeight="1" x14ac:dyDescent="0.25">
      <c r="A47" s="35">
        <v>43</v>
      </c>
      <c r="B47" s="2" t="s">
        <v>62</v>
      </c>
      <c r="C47" s="3" t="s">
        <v>116</v>
      </c>
      <c r="D47" s="4" t="s">
        <v>39</v>
      </c>
      <c r="E47" s="4">
        <v>3</v>
      </c>
      <c r="F47" s="5">
        <v>150000</v>
      </c>
      <c r="G47" s="5">
        <v>150000</v>
      </c>
      <c r="H47" s="6" t="s">
        <v>33</v>
      </c>
      <c r="I47" s="6" t="s">
        <v>16</v>
      </c>
      <c r="J47" s="6" t="s">
        <v>17</v>
      </c>
      <c r="K47" s="7">
        <v>45809</v>
      </c>
      <c r="L47" s="8">
        <v>45738</v>
      </c>
      <c r="M47" s="9" t="s">
        <v>18</v>
      </c>
      <c r="N47" s="2" t="s">
        <v>100</v>
      </c>
      <c r="O47" s="11" t="s">
        <v>117</v>
      </c>
    </row>
    <row r="48" spans="1:15" ht="108.75" customHeight="1" x14ac:dyDescent="0.25">
      <c r="A48" s="35">
        <v>44</v>
      </c>
      <c r="B48" s="2" t="s">
        <v>62</v>
      </c>
      <c r="C48" s="3" t="s">
        <v>157</v>
      </c>
      <c r="D48" s="4" t="s">
        <v>14</v>
      </c>
      <c r="E48" s="4">
        <v>1</v>
      </c>
      <c r="F48" s="5">
        <v>1334</v>
      </c>
      <c r="G48" s="5">
        <v>1334</v>
      </c>
      <c r="H48" s="6" t="s">
        <v>15</v>
      </c>
      <c r="I48" s="6" t="s">
        <v>29</v>
      </c>
      <c r="J48" s="6" t="s">
        <v>29</v>
      </c>
      <c r="K48" s="7">
        <v>45694</v>
      </c>
      <c r="L48" s="8">
        <v>45853</v>
      </c>
      <c r="M48" s="9" t="s">
        <v>18</v>
      </c>
      <c r="N48" s="2" t="s">
        <v>19</v>
      </c>
      <c r="O48" s="11" t="s">
        <v>158</v>
      </c>
    </row>
    <row r="49" spans="1:15" ht="142.5" customHeight="1" x14ac:dyDescent="0.25">
      <c r="A49" s="35">
        <v>45</v>
      </c>
      <c r="B49" s="2" t="s">
        <v>62</v>
      </c>
      <c r="C49" s="3" t="s">
        <v>168</v>
      </c>
      <c r="D49" s="4" t="s">
        <v>39</v>
      </c>
      <c r="E49" s="4">
        <v>2</v>
      </c>
      <c r="F49" s="5">
        <v>360</v>
      </c>
      <c r="G49" s="5">
        <v>360</v>
      </c>
      <c r="H49" s="6" t="s">
        <v>15</v>
      </c>
      <c r="I49" s="6" t="s">
        <v>29</v>
      </c>
      <c r="J49" s="6" t="s">
        <v>29</v>
      </c>
      <c r="K49" s="7">
        <v>45987</v>
      </c>
      <c r="L49" s="8">
        <v>45899</v>
      </c>
      <c r="M49" s="9" t="s">
        <v>79</v>
      </c>
      <c r="N49" s="2" t="s">
        <v>19</v>
      </c>
      <c r="O49" s="11" t="s">
        <v>174</v>
      </c>
    </row>
    <row r="50" spans="1:15" ht="141.75" customHeight="1" x14ac:dyDescent="0.25">
      <c r="A50" s="35">
        <v>46</v>
      </c>
      <c r="B50" s="2" t="s">
        <v>62</v>
      </c>
      <c r="C50" s="3" t="s">
        <v>169</v>
      </c>
      <c r="D50" s="4" t="s">
        <v>39</v>
      </c>
      <c r="E50" s="4">
        <v>1</v>
      </c>
      <c r="F50" s="5">
        <v>2000</v>
      </c>
      <c r="G50" s="5">
        <v>2000</v>
      </c>
      <c r="H50" s="6" t="s">
        <v>15</v>
      </c>
      <c r="I50" s="6" t="s">
        <v>29</v>
      </c>
      <c r="J50" s="6" t="s">
        <v>29</v>
      </c>
      <c r="K50" s="7">
        <v>45987</v>
      </c>
      <c r="L50" s="8">
        <v>45899</v>
      </c>
      <c r="M50" s="9" t="s">
        <v>58</v>
      </c>
      <c r="N50" s="2" t="s">
        <v>19</v>
      </c>
      <c r="O50" s="11" t="s">
        <v>173</v>
      </c>
    </row>
    <row r="51" spans="1:15" ht="132.75" customHeight="1" x14ac:dyDescent="0.25">
      <c r="A51" s="35">
        <v>47</v>
      </c>
      <c r="B51" s="2" t="s">
        <v>62</v>
      </c>
      <c r="C51" s="3" t="s">
        <v>170</v>
      </c>
      <c r="D51" s="4" t="s">
        <v>39</v>
      </c>
      <c r="E51" s="4">
        <v>1</v>
      </c>
      <c r="F51" s="5">
        <v>1969.73</v>
      </c>
      <c r="G51" s="5">
        <v>1969.73</v>
      </c>
      <c r="H51" s="6" t="s">
        <v>15</v>
      </c>
      <c r="I51" s="6" t="s">
        <v>29</v>
      </c>
      <c r="J51" s="6" t="s">
        <v>29</v>
      </c>
      <c r="K51" s="7">
        <v>45923</v>
      </c>
      <c r="L51" s="8">
        <v>45833</v>
      </c>
      <c r="M51" s="9" t="s">
        <v>58</v>
      </c>
      <c r="N51" s="2" t="s">
        <v>19</v>
      </c>
      <c r="O51" s="11" t="s">
        <v>172</v>
      </c>
    </row>
    <row r="52" spans="1:15" ht="108.75" customHeight="1" x14ac:dyDescent="0.25">
      <c r="A52" s="35">
        <v>48</v>
      </c>
      <c r="B52" s="2" t="s">
        <v>62</v>
      </c>
      <c r="C52" s="3" t="s">
        <v>171</v>
      </c>
      <c r="D52" s="4" t="s">
        <v>39</v>
      </c>
      <c r="E52" s="4">
        <v>22</v>
      </c>
      <c r="F52" s="5">
        <v>236</v>
      </c>
      <c r="G52" s="5">
        <v>236</v>
      </c>
      <c r="H52" s="6" t="s">
        <v>15</v>
      </c>
      <c r="I52" s="6" t="s">
        <v>29</v>
      </c>
      <c r="J52" s="6" t="s">
        <v>29</v>
      </c>
      <c r="K52" s="7">
        <v>45987</v>
      </c>
      <c r="L52" s="8">
        <v>45882</v>
      </c>
      <c r="M52" s="9" t="s">
        <v>134</v>
      </c>
      <c r="N52" s="2" t="s">
        <v>19</v>
      </c>
      <c r="O52" s="11" t="s">
        <v>176</v>
      </c>
    </row>
    <row r="53" spans="1:15" ht="64.5" customHeight="1" x14ac:dyDescent="0.25">
      <c r="A53" s="36" t="s">
        <v>167</v>
      </c>
      <c r="B53" s="2" t="s">
        <v>118</v>
      </c>
      <c r="C53" s="3" t="s">
        <v>146</v>
      </c>
      <c r="D53" s="4" t="s">
        <v>66</v>
      </c>
      <c r="E53" s="4" t="s">
        <v>66</v>
      </c>
      <c r="F53" s="13">
        <v>250000</v>
      </c>
      <c r="G53" s="13">
        <v>250000</v>
      </c>
      <c r="H53" s="6" t="s">
        <v>15</v>
      </c>
      <c r="I53" s="6" t="s">
        <v>29</v>
      </c>
      <c r="J53" s="6" t="s">
        <v>29</v>
      </c>
      <c r="K53" s="7">
        <v>45689</v>
      </c>
      <c r="L53" s="8">
        <v>45595</v>
      </c>
      <c r="M53" s="9" t="s">
        <v>18</v>
      </c>
      <c r="N53" s="2" t="s">
        <v>19</v>
      </c>
      <c r="O53" s="11" t="s">
        <v>119</v>
      </c>
    </row>
    <row r="54" spans="1:15" ht="67.5" customHeight="1" x14ac:dyDescent="0.25">
      <c r="A54" s="35">
        <v>50</v>
      </c>
      <c r="B54" s="2" t="s">
        <v>120</v>
      </c>
      <c r="C54" s="3" t="s">
        <v>138</v>
      </c>
      <c r="D54" s="4" t="s">
        <v>39</v>
      </c>
      <c r="E54" s="4">
        <v>8</v>
      </c>
      <c r="F54" s="5">
        <v>1040</v>
      </c>
      <c r="G54" s="5">
        <v>1040</v>
      </c>
      <c r="H54" s="6" t="s">
        <v>15</v>
      </c>
      <c r="I54" s="6" t="s">
        <v>139</v>
      </c>
      <c r="J54" s="6" t="s">
        <v>29</v>
      </c>
      <c r="K54" s="7">
        <v>45821</v>
      </c>
      <c r="L54" s="8">
        <v>45726</v>
      </c>
      <c r="M54" s="9" t="s">
        <v>79</v>
      </c>
      <c r="N54" s="2" t="s">
        <v>19</v>
      </c>
      <c r="O54" s="11" t="s">
        <v>140</v>
      </c>
    </row>
    <row r="55" spans="1:15" ht="57" hidden="1" customHeight="1" x14ac:dyDescent="0.25"/>
    <row r="56" spans="1:15" ht="77.25" customHeight="1" x14ac:dyDescent="0.25">
      <c r="A56" s="35">
        <v>51</v>
      </c>
      <c r="B56" s="2" t="s">
        <v>123</v>
      </c>
      <c r="C56" s="3" t="s">
        <v>126</v>
      </c>
      <c r="D56" s="4" t="s">
        <v>14</v>
      </c>
      <c r="E56" s="4">
        <v>1</v>
      </c>
      <c r="F56" s="34">
        <v>893.13</v>
      </c>
      <c r="G56" s="34">
        <v>893.13</v>
      </c>
      <c r="H56" s="6" t="s">
        <v>15</v>
      </c>
      <c r="I56" s="6" t="s">
        <v>29</v>
      </c>
      <c r="J56" s="6" t="s">
        <v>29</v>
      </c>
      <c r="K56" s="7">
        <v>45691</v>
      </c>
      <c r="L56" s="8">
        <v>45513</v>
      </c>
      <c r="M56" s="9" t="s">
        <v>18</v>
      </c>
      <c r="N56" s="2" t="s">
        <v>19</v>
      </c>
      <c r="O56" s="11" t="s">
        <v>30</v>
      </c>
    </row>
    <row r="57" spans="1:15" ht="58.5" customHeight="1" x14ac:dyDescent="0.25">
      <c r="A57" s="35">
        <v>52</v>
      </c>
      <c r="B57" s="2" t="s">
        <v>127</v>
      </c>
      <c r="C57" s="3" t="s">
        <v>121</v>
      </c>
      <c r="D57" s="4" t="s">
        <v>14</v>
      </c>
      <c r="E57" s="4">
        <v>1</v>
      </c>
      <c r="F57" s="5">
        <v>900000</v>
      </c>
      <c r="G57" s="5">
        <f>F57/6</f>
        <v>150000</v>
      </c>
      <c r="H57" s="6" t="s">
        <v>15</v>
      </c>
      <c r="I57" s="6" t="s">
        <v>16</v>
      </c>
      <c r="J57" s="6" t="s">
        <v>16</v>
      </c>
      <c r="K57" s="7">
        <v>45960</v>
      </c>
      <c r="L57" s="8">
        <v>45497</v>
      </c>
      <c r="M57" s="9" t="s">
        <v>18</v>
      </c>
      <c r="N57" s="2" t="s">
        <v>19</v>
      </c>
      <c r="O57" s="11" t="s">
        <v>122</v>
      </c>
    </row>
    <row r="58" spans="1:15" ht="62.25" customHeight="1" x14ac:dyDescent="0.25">
      <c r="A58" s="35">
        <v>53</v>
      </c>
      <c r="B58" s="2" t="s">
        <v>127</v>
      </c>
      <c r="C58" s="3" t="s">
        <v>128</v>
      </c>
      <c r="D58" s="4" t="s">
        <v>14</v>
      </c>
      <c r="E58" s="4">
        <v>1</v>
      </c>
      <c r="F58" s="5">
        <v>60000</v>
      </c>
      <c r="G58" s="5">
        <v>60000</v>
      </c>
      <c r="H58" s="6" t="s">
        <v>15</v>
      </c>
      <c r="I58" s="6" t="s">
        <v>16</v>
      </c>
      <c r="J58" s="6" t="s">
        <v>16</v>
      </c>
      <c r="K58" s="7">
        <v>45899</v>
      </c>
      <c r="L58" s="8">
        <v>45807</v>
      </c>
      <c r="M58" s="9" t="s">
        <v>18</v>
      </c>
      <c r="N58" s="2" t="s">
        <v>19</v>
      </c>
      <c r="O58" s="11" t="s">
        <v>129</v>
      </c>
    </row>
    <row r="59" spans="1:15" ht="62.25" customHeight="1" x14ac:dyDescent="0.25">
      <c r="A59" s="35">
        <v>54</v>
      </c>
      <c r="B59" s="2" t="s">
        <v>127</v>
      </c>
      <c r="C59" s="3" t="s">
        <v>130</v>
      </c>
      <c r="D59" s="4" t="s">
        <v>14</v>
      </c>
      <c r="E59" s="4">
        <v>1</v>
      </c>
      <c r="F59" s="5">
        <v>6000</v>
      </c>
      <c r="G59" s="5">
        <v>6000</v>
      </c>
      <c r="H59" s="6" t="s">
        <v>15</v>
      </c>
      <c r="I59" s="6" t="s">
        <v>16</v>
      </c>
      <c r="J59" s="6" t="s">
        <v>16</v>
      </c>
      <c r="K59" s="7">
        <v>45905</v>
      </c>
      <c r="L59" s="8">
        <v>45809</v>
      </c>
      <c r="M59" s="9" t="s">
        <v>18</v>
      </c>
      <c r="N59" s="2" t="s">
        <v>19</v>
      </c>
      <c r="O59" s="11" t="s">
        <v>131</v>
      </c>
    </row>
    <row r="60" spans="1:15" ht="70.5" customHeight="1" x14ac:dyDescent="0.25">
      <c r="A60" s="48">
        <v>55</v>
      </c>
      <c r="B60" s="2" t="s">
        <v>127</v>
      </c>
      <c r="C60" s="41" t="s">
        <v>156</v>
      </c>
      <c r="D60" s="49" t="s">
        <v>39</v>
      </c>
      <c r="E60" s="49">
        <v>2</v>
      </c>
      <c r="F60" s="42">
        <v>10000</v>
      </c>
      <c r="G60" s="42">
        <v>10000</v>
      </c>
      <c r="H60" s="40" t="s">
        <v>15</v>
      </c>
      <c r="I60" s="40" t="s">
        <v>29</v>
      </c>
      <c r="J60" s="40" t="s">
        <v>16</v>
      </c>
      <c r="K60" s="43">
        <v>45870</v>
      </c>
      <c r="L60" s="44">
        <v>45809</v>
      </c>
      <c r="M60" s="52" t="s">
        <v>58</v>
      </c>
      <c r="N60" s="41" t="s">
        <v>19</v>
      </c>
      <c r="O60" s="41" t="s">
        <v>133</v>
      </c>
    </row>
    <row r="61" spans="1:15" ht="77.25" customHeight="1" x14ac:dyDescent="0.25">
      <c r="A61" s="48"/>
      <c r="B61" s="2" t="s">
        <v>132</v>
      </c>
      <c r="C61" s="41"/>
      <c r="D61" s="49"/>
      <c r="E61" s="49"/>
      <c r="F61" s="42"/>
      <c r="G61" s="42"/>
      <c r="H61" s="40"/>
      <c r="I61" s="40"/>
      <c r="J61" s="40"/>
      <c r="K61" s="43"/>
      <c r="L61" s="44"/>
      <c r="M61" s="52"/>
      <c r="N61" s="41"/>
      <c r="O61" s="41"/>
    </row>
    <row r="62" spans="1:15" ht="77.25" customHeight="1" x14ac:dyDescent="0.25">
      <c r="A62" s="48">
        <v>56</v>
      </c>
      <c r="B62" s="2" t="s">
        <v>21</v>
      </c>
      <c r="C62" s="41" t="s">
        <v>159</v>
      </c>
      <c r="D62" s="49" t="s">
        <v>39</v>
      </c>
      <c r="E62" s="49">
        <v>7</v>
      </c>
      <c r="F62" s="42">
        <v>1300</v>
      </c>
      <c r="G62" s="42">
        <v>1300</v>
      </c>
      <c r="H62" s="40" t="s">
        <v>15</v>
      </c>
      <c r="I62" s="40" t="s">
        <v>29</v>
      </c>
      <c r="J62" s="40" t="s">
        <v>29</v>
      </c>
      <c r="K62" s="43">
        <v>46022</v>
      </c>
      <c r="L62" s="44">
        <v>45882</v>
      </c>
      <c r="M62" s="45" t="s">
        <v>79</v>
      </c>
      <c r="N62" s="41" t="s">
        <v>19</v>
      </c>
      <c r="O62" s="37" t="s">
        <v>175</v>
      </c>
    </row>
    <row r="63" spans="1:15" ht="77.25" customHeight="1" x14ac:dyDescent="0.25">
      <c r="A63" s="48"/>
      <c r="B63" s="2" t="s">
        <v>160</v>
      </c>
      <c r="C63" s="41"/>
      <c r="D63" s="49"/>
      <c r="E63" s="49"/>
      <c r="F63" s="42"/>
      <c r="G63" s="42"/>
      <c r="H63" s="40"/>
      <c r="I63" s="40"/>
      <c r="J63" s="40"/>
      <c r="K63" s="43"/>
      <c r="L63" s="44"/>
      <c r="M63" s="46"/>
      <c r="N63" s="41"/>
      <c r="O63" s="38"/>
    </row>
    <row r="64" spans="1:15" ht="77.25" customHeight="1" x14ac:dyDescent="0.25">
      <c r="A64" s="48"/>
      <c r="B64" s="2" t="s">
        <v>161</v>
      </c>
      <c r="C64" s="41"/>
      <c r="D64" s="49"/>
      <c r="E64" s="49"/>
      <c r="F64" s="42"/>
      <c r="G64" s="42"/>
      <c r="H64" s="40"/>
      <c r="I64" s="40"/>
      <c r="J64" s="40"/>
      <c r="K64" s="43"/>
      <c r="L64" s="44"/>
      <c r="M64" s="47"/>
      <c r="N64" s="41"/>
      <c r="O64" s="39"/>
    </row>
    <row r="65" ht="37.5" customHeight="1" x14ac:dyDescent="0.25"/>
    <row r="66" ht="48.75" customHeight="1" x14ac:dyDescent="0.25"/>
    <row r="67" ht="33" customHeight="1" x14ac:dyDescent="0.25"/>
    <row r="71" ht="15" customHeight="1" x14ac:dyDescent="0.25"/>
    <row r="95" spans="11:11" x14ac:dyDescent="0.25">
      <c r="K95">
        <f>9/13</f>
        <v>0.69230769230769229</v>
      </c>
    </row>
    <row r="1048563" spans="6:6" x14ac:dyDescent="0.25">
      <c r="F1048563" s="14" t="e">
        <f>SUM(#REF!)</f>
        <v>#REF!</v>
      </c>
    </row>
  </sheetData>
  <mergeCells count="68">
    <mergeCell ref="O7:O8"/>
    <mergeCell ref="O9:O10"/>
    <mergeCell ref="M2:M4"/>
    <mergeCell ref="O2:O4"/>
    <mergeCell ref="A7:A8"/>
    <mergeCell ref="B7:B8"/>
    <mergeCell ref="C7:C8"/>
    <mergeCell ref="F7:F8"/>
    <mergeCell ref="G7:G8"/>
    <mergeCell ref="H7:H8"/>
    <mergeCell ref="I7:I8"/>
    <mergeCell ref="J7:J8"/>
    <mergeCell ref="J14:J15"/>
    <mergeCell ref="K7:K8"/>
    <mergeCell ref="L7:L8"/>
    <mergeCell ref="M7:M8"/>
    <mergeCell ref="N7:N8"/>
    <mergeCell ref="A14:A15"/>
    <mergeCell ref="C14:C15"/>
    <mergeCell ref="D14:D15"/>
    <mergeCell ref="H14:H15"/>
    <mergeCell ref="I14:I15"/>
    <mergeCell ref="O17:O18"/>
    <mergeCell ref="A27:A28"/>
    <mergeCell ref="B27:B28"/>
    <mergeCell ref="C27:C28"/>
    <mergeCell ref="D27:D28"/>
    <mergeCell ref="E27:E28"/>
    <mergeCell ref="F27:F28"/>
    <mergeCell ref="K27:K28"/>
    <mergeCell ref="L27:L28"/>
    <mergeCell ref="K14:K15"/>
    <mergeCell ref="L14:L15"/>
    <mergeCell ref="N14:N15"/>
    <mergeCell ref="N60:N61"/>
    <mergeCell ref="O60:O61"/>
    <mergeCell ref="M27:M28"/>
    <mergeCell ref="N27:N28"/>
    <mergeCell ref="A60:A61"/>
    <mergeCell ref="C60:C61"/>
    <mergeCell ref="D60:D61"/>
    <mergeCell ref="E60:E61"/>
    <mergeCell ref="F60:F61"/>
    <mergeCell ref="G60:G61"/>
    <mergeCell ref="H60:H61"/>
    <mergeCell ref="I60:I61"/>
    <mergeCell ref="G27:G28"/>
    <mergeCell ref="H27:H28"/>
    <mergeCell ref="I27:I28"/>
    <mergeCell ref="J27:J28"/>
    <mergeCell ref="G62:G64"/>
    <mergeCell ref="J60:J61"/>
    <mergeCell ref="K60:K61"/>
    <mergeCell ref="L60:L61"/>
    <mergeCell ref="M60:M61"/>
    <mergeCell ref="A62:A64"/>
    <mergeCell ref="C62:C64"/>
    <mergeCell ref="D62:D64"/>
    <mergeCell ref="E62:E64"/>
    <mergeCell ref="F62:F64"/>
    <mergeCell ref="N62:N64"/>
    <mergeCell ref="O62:O64"/>
    <mergeCell ref="H62:H64"/>
    <mergeCell ref="I62:I64"/>
    <mergeCell ref="J62:J64"/>
    <mergeCell ref="K62:K64"/>
    <mergeCell ref="L62:L64"/>
    <mergeCell ref="M62:M64"/>
  </mergeCells>
  <pageMargins left="0.511811024" right="0.511811024" top="0.78740157499999996" bottom="0.78740157499999996" header="0.31496062000000002" footer="0.31496062000000002"/>
  <pageSetup paperSize="9" scale="8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PLANILHA PCA 2025</vt:lpstr>
      <vt:lpstr>PLANILHA PCA 2025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Perassolli</dc:creator>
  <cp:lastModifiedBy>Eduardo Calegari</cp:lastModifiedBy>
  <cp:lastPrinted>2025-04-30T15:49:51Z</cp:lastPrinted>
  <dcterms:created xsi:type="dcterms:W3CDTF">2025-02-11T19:24:27Z</dcterms:created>
  <dcterms:modified xsi:type="dcterms:W3CDTF">2025-09-09T21:17:38Z</dcterms:modified>
</cp:coreProperties>
</file>